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Mes Documents\Mes sites Web\nouveau site somme\"/>
    </mc:Choice>
  </mc:AlternateContent>
  <bookViews>
    <workbookView xWindow="-120" yWindow="-120" windowWidth="29040" windowHeight="15720" activeTab="1"/>
  </bookViews>
  <sheets>
    <sheet name="CRC V 1A" sheetId="8" r:id="rId1"/>
    <sheet name="CDC Vétéran" sheetId="9" r:id="rId2"/>
  </sheets>
  <definedNames>
    <definedName name="_xlnm.Print_Area" localSheetId="1">'CDC Vétéran'!$A$6:$C$78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84" i="9" l="1"/>
  <c r="Z85" i="9"/>
  <c r="Z86" i="9"/>
  <c r="Z87" i="9"/>
  <c r="Z88" i="9"/>
  <c r="Z89" i="9"/>
  <c r="Z90" i="9"/>
  <c r="Z91" i="9"/>
  <c r="Z92" i="9"/>
  <c r="Z93" i="9"/>
  <c r="Z94" i="9"/>
  <c r="Z95" i="9"/>
  <c r="Z96" i="9"/>
  <c r="Z97" i="9"/>
  <c r="Z98" i="9"/>
  <c r="Z99" i="9"/>
  <c r="Z100" i="9"/>
  <c r="Z101" i="9"/>
  <c r="Z102" i="9"/>
  <c r="Z103" i="9"/>
  <c r="Z104" i="9"/>
  <c r="Z105" i="9"/>
  <c r="Z106" i="9"/>
  <c r="Z107" i="9"/>
  <c r="Z83" i="9"/>
  <c r="Q92" i="9"/>
  <c r="Q96" i="9"/>
  <c r="Q100" i="9"/>
  <c r="Q83" i="9"/>
  <c r="J107" i="9"/>
  <c r="Q107" i="9" s="1"/>
  <c r="J106" i="9"/>
  <c r="Q106" i="9" s="1"/>
  <c r="J105" i="9"/>
  <c r="Q105" i="9" s="1"/>
  <c r="J104" i="9"/>
  <c r="Q104" i="9" s="1"/>
  <c r="J103" i="9"/>
  <c r="J102" i="9"/>
  <c r="Q102" i="9" s="1"/>
  <c r="J101" i="9"/>
  <c r="Q101" i="9" s="1"/>
  <c r="K107" i="9"/>
  <c r="K106" i="9"/>
  <c r="K105" i="9"/>
  <c r="K104" i="9"/>
  <c r="K103" i="9"/>
  <c r="Q103" i="9" s="1"/>
  <c r="K102" i="9"/>
  <c r="K100" i="9"/>
  <c r="K99" i="9"/>
  <c r="Q99" i="9" s="1"/>
  <c r="K98" i="9"/>
  <c r="Q98" i="9" s="1"/>
  <c r="K97" i="9"/>
  <c r="Q97" i="9" s="1"/>
  <c r="K96" i="9"/>
  <c r="K95" i="9"/>
  <c r="Q95" i="9" s="1"/>
  <c r="K89" i="9"/>
  <c r="Q89" i="9" s="1"/>
  <c r="K94" i="9"/>
  <c r="Q94" i="9" s="1"/>
  <c r="K93" i="9"/>
  <c r="Q93" i="9" s="1"/>
  <c r="K92" i="9"/>
  <c r="K91" i="9"/>
  <c r="Q91" i="9" s="1"/>
  <c r="K90" i="9"/>
  <c r="Q90" i="9" s="1"/>
  <c r="K88" i="9"/>
  <c r="Q88" i="9" s="1"/>
  <c r="K87" i="9"/>
  <c r="Q87" i="9" s="1"/>
  <c r="K86" i="9"/>
  <c r="Q86" i="9" s="1"/>
  <c r="K85" i="9"/>
  <c r="Q85" i="9" s="1"/>
  <c r="K84" i="9"/>
  <c r="Q84" i="9" s="1"/>
  <c r="K83" i="9"/>
</calcChain>
</file>

<file path=xl/sharedStrings.xml><?xml version="1.0" encoding="utf-8"?>
<sst xmlns="http://schemas.openxmlformats.org/spreadsheetml/2006/main" count="335" uniqueCount="91">
  <si>
    <t>Scores</t>
  </si>
  <si>
    <t>CLUB</t>
  </si>
  <si>
    <t>PTS</t>
  </si>
  <si>
    <t>GOAL/AVERAGE</t>
  </si>
  <si>
    <t>CDC  VETERAN</t>
  </si>
  <si>
    <t>FRIVILLE</t>
  </si>
  <si>
    <t>NESLE</t>
  </si>
  <si>
    <t>APRES-MIDI groupe A</t>
  </si>
  <si>
    <t>APRES-MIDI groupe B</t>
  </si>
  <si>
    <t>APRES-MIDI groupe C</t>
  </si>
  <si>
    <t>CLASSEMENT CDC VETERAN  MARITIME groupe A</t>
  </si>
  <si>
    <t>CLASSEMENT CDC VETERAN  MARITIME groupe B</t>
  </si>
  <si>
    <t>APRES-MIDI groupe D</t>
  </si>
  <si>
    <t>DATES</t>
  </si>
  <si>
    <t>CLASSEMENT CDC VETERAN  CENTRE groupe C</t>
  </si>
  <si>
    <t>CLASSEMENT CDC VETERAN  CENTRE groupe D</t>
  </si>
  <si>
    <t>1er Groupe A</t>
  </si>
  <si>
    <t>1er Groupe B</t>
  </si>
  <si>
    <t>Champion</t>
  </si>
  <si>
    <t>Finaliste</t>
  </si>
  <si>
    <t>3ème</t>
  </si>
  <si>
    <t>4ème</t>
  </si>
  <si>
    <t>CDC V Phase finale</t>
  </si>
  <si>
    <t>CDC V résultats</t>
  </si>
  <si>
    <t>1er Groupe C</t>
  </si>
  <si>
    <t>1er Groupe D</t>
  </si>
  <si>
    <t>Vainqueur 1GA/1GD</t>
  </si>
  <si>
    <t>Perdant 1GA/GD</t>
  </si>
  <si>
    <t>Perdant 1GC/1GB</t>
  </si>
  <si>
    <t>montée</t>
  </si>
  <si>
    <t xml:space="preserve"> CDC vétéran SOMME 2026</t>
  </si>
  <si>
    <t>MARDI 1 SEPTEMBRE</t>
  </si>
  <si>
    <t>MARDI 08 SEPTEMBRE</t>
  </si>
  <si>
    <t>MARDI 15 SEPTEMBRE</t>
  </si>
  <si>
    <t>mardi 22 septembre 2026</t>
  </si>
  <si>
    <t>BETHENCOURT</t>
  </si>
  <si>
    <t>ROYE</t>
  </si>
  <si>
    <t>AMIENS</t>
  </si>
  <si>
    <t>jet du but 8H30 groupe D</t>
  </si>
  <si>
    <t>jet du but 8H30 groupe A</t>
  </si>
  <si>
    <t>jet du but 14H00 groupe A</t>
  </si>
  <si>
    <t>jet du but 14H00 groupe B</t>
  </si>
  <si>
    <t>jet du but 14H00 groupe C</t>
  </si>
  <si>
    <t>jet du but 8H30 groupe B</t>
  </si>
  <si>
    <t>jet du but 8H30 groupe C</t>
  </si>
  <si>
    <t>Jet du but 8H30</t>
  </si>
  <si>
    <t>Après-midi</t>
  </si>
  <si>
    <t>exempt</t>
  </si>
  <si>
    <t>jet du but 14H00 groupe D</t>
  </si>
  <si>
    <t>JEUDI 10 SEPTEMBRE</t>
  </si>
  <si>
    <t>BOVES</t>
  </si>
  <si>
    <t>VILLERS BRETONNEUX</t>
  </si>
  <si>
    <t>ASPTT2</t>
  </si>
  <si>
    <t>CORBIE1</t>
  </si>
  <si>
    <t>ASPTT3</t>
  </si>
  <si>
    <t>CORBIE2</t>
  </si>
  <si>
    <t>AULT1</t>
  </si>
  <si>
    <t>ASPTT4</t>
  </si>
  <si>
    <t>AULT2</t>
  </si>
  <si>
    <t>ASPTT5</t>
  </si>
  <si>
    <t>FEUQUIERES2</t>
  </si>
  <si>
    <t>DARGNIES</t>
  </si>
  <si>
    <t>NESLE1</t>
  </si>
  <si>
    <t>GAMACHES</t>
  </si>
  <si>
    <t>NESLE2</t>
  </si>
  <si>
    <t>FRIVILLE1</t>
  </si>
  <si>
    <t>BOVES1</t>
  </si>
  <si>
    <t>FRIVILLE2</t>
  </si>
  <si>
    <t>BOVES2</t>
  </si>
  <si>
    <t>ASPTT6</t>
  </si>
  <si>
    <t>HAM</t>
  </si>
  <si>
    <t>ABBEVILLE</t>
  </si>
  <si>
    <t>MERS</t>
  </si>
  <si>
    <t>PERONNE</t>
  </si>
  <si>
    <t>NESLES2</t>
  </si>
  <si>
    <t>équipes</t>
  </si>
  <si>
    <t>groupe A</t>
  </si>
  <si>
    <t>groupe B</t>
  </si>
  <si>
    <t>groupe C</t>
  </si>
  <si>
    <t>groupe D</t>
  </si>
  <si>
    <t>totaux</t>
  </si>
  <si>
    <t>28 (goal avérage particulier)</t>
  </si>
  <si>
    <t>-33 (goal avérage particulier)</t>
  </si>
  <si>
    <t>-21 (goal avérage particulier)</t>
  </si>
  <si>
    <t>correction des résultats suite à la présence d'un joueur d'une autre équipe</t>
  </si>
  <si>
    <t>Vainqueur 1GC/1GB</t>
  </si>
  <si>
    <t>-8 (goal avérage particulier)</t>
  </si>
  <si>
    <t>Feuquières2 bat Friville2 le 01/09</t>
  </si>
  <si>
    <t>Ault1 bat Dargnies le 08/09</t>
  </si>
  <si>
    <t>Villers Bretonneux bat Asptt6 le 09/09</t>
  </si>
  <si>
    <t>Corbie2 bat Asptt5 le 01/09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</si>
</sst>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8">
    <font>
      <sz val="11"/>
      <color theme="1"/>
      <name val="Aptos Narrow"/>
      <family val="2"/>
      <scheme val="minor"/>
    </font>
    <font>
      <b/>
      <sz val="9"/>
      <color indexed="8"/>
      <name val="Arial"/>
      <family val="2"/>
    </font>
    <font>
      <b/>
      <sz val="16"/>
      <color indexed="10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1"/>
      <color indexed="17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b/>
      <sz val="11"/>
      <color rgb="FF000000"/>
      <name val="Arial"/>
      <family val="2"/>
    </font>
    <font>
      <b/>
      <sz val="9"/>
      <color theme="1"/>
      <name val="Aptos Narrow"/>
      <family val="2"/>
      <scheme val="minor"/>
    </font>
    <font>
      <b/>
      <sz val="9"/>
      <color rgb="FFFF000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3" borderId="12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164" fontId="1" fillId="3" borderId="2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164" fontId="1" fillId="4" borderId="6" xfId="0" applyNumberFormat="1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164" fontId="1" fillId="5" borderId="3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164" fontId="1" fillId="5" borderId="6" xfId="0" applyNumberFormat="1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164" fontId="1" fillId="6" borderId="3" xfId="0" applyNumberFormat="1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164" fontId="1" fillId="6" borderId="1" xfId="0" applyNumberFormat="1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164" fontId="1" fillId="6" borderId="6" xfId="0" applyNumberFormat="1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64" fontId="1" fillId="4" borderId="2" xfId="0" applyNumberFormat="1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164" fontId="1" fillId="4" borderId="5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164" fontId="1" fillId="6" borderId="2" xfId="0" applyNumberFormat="1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164" fontId="1" fillId="6" borderId="5" xfId="0" applyNumberFormat="1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/>
    </xf>
    <xf numFmtId="0" fontId="1" fillId="5" borderId="9" xfId="0" applyFont="1" applyFill="1" applyBorder="1" applyAlignment="1">
      <alignment horizontal="center" vertical="center"/>
    </xf>
    <xf numFmtId="0" fontId="1" fillId="5" borderId="21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6" borderId="19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2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64" fontId="4" fillId="7" borderId="0" xfId="0" applyNumberFormat="1" applyFont="1" applyFill="1" applyAlignment="1">
      <alignment horizontal="center" vertical="center"/>
    </xf>
    <xf numFmtId="0" fontId="6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3" fillId="9" borderId="0" xfId="0" applyFont="1" applyFill="1" applyAlignment="1">
      <alignment vertic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8" fillId="5" borderId="8" xfId="0" applyFont="1" applyFill="1" applyBorder="1" applyAlignment="1">
      <alignment horizontal="center"/>
    </xf>
    <xf numFmtId="0" fontId="9" fillId="3" borderId="15" xfId="0" applyFont="1" applyFill="1" applyBorder="1"/>
    <xf numFmtId="0" fontId="9" fillId="5" borderId="15" xfId="0" applyFont="1" applyFill="1" applyBorder="1"/>
    <xf numFmtId="0" fontId="11" fillId="0" borderId="0" xfId="0" applyFont="1"/>
    <xf numFmtId="0" fontId="9" fillId="0" borderId="0" xfId="0" applyFont="1"/>
    <xf numFmtId="0" fontId="9" fillId="0" borderId="3" xfId="0" applyFont="1" applyBorder="1" applyAlignment="1">
      <alignment horizontal="center"/>
    </xf>
    <xf numFmtId="0" fontId="9" fillId="4" borderId="15" xfId="0" applyFont="1" applyFill="1" applyBorder="1"/>
    <xf numFmtId="0" fontId="9" fillId="0" borderId="0" xfId="0" applyFont="1" applyAlignment="1">
      <alignment horizontal="center"/>
    </xf>
    <xf numFmtId="0" fontId="9" fillId="6" borderId="15" xfId="0" applyFont="1" applyFill="1" applyBorder="1"/>
    <xf numFmtId="0" fontId="8" fillId="3" borderId="22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0" fontId="8" fillId="4" borderId="19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6" borderId="22" xfId="0" applyFont="1" applyFill="1" applyBorder="1" applyAlignment="1">
      <alignment horizontal="center"/>
    </xf>
    <xf numFmtId="0" fontId="8" fillId="6" borderId="9" xfId="0" applyFont="1" applyFill="1" applyBorder="1" applyAlignment="1">
      <alignment horizontal="center"/>
    </xf>
    <xf numFmtId="0" fontId="8" fillId="6" borderId="14" xfId="0" applyFont="1" applyFill="1" applyBorder="1" applyAlignment="1">
      <alignment horizontal="center"/>
    </xf>
    <xf numFmtId="0" fontId="11" fillId="0" borderId="0" xfId="0" applyFont="1" applyAlignment="1">
      <alignment vertical="center"/>
    </xf>
    <xf numFmtId="0" fontId="12" fillId="7" borderId="0" xfId="0" applyFont="1" applyFill="1" applyAlignment="1">
      <alignment horizontal="center" vertical="center"/>
    </xf>
    <xf numFmtId="0" fontId="12" fillId="9" borderId="0" xfId="0" applyFont="1" applyFill="1" applyAlignment="1">
      <alignment horizontal="center" vertical="center"/>
    </xf>
    <xf numFmtId="0" fontId="7" fillId="2" borderId="18" xfId="0" applyFont="1" applyFill="1" applyBorder="1" applyAlignment="1">
      <alignment horizontal="right"/>
    </xf>
    <xf numFmtId="0" fontId="11" fillId="2" borderId="18" xfId="0" applyFont="1" applyFill="1" applyBorder="1"/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4" fillId="8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3" borderId="17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6" borderId="17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14" fillId="0" borderId="8" xfId="0" applyFont="1" applyBorder="1"/>
    <xf numFmtId="0" fontId="14" fillId="0" borderId="22" xfId="0" applyFont="1" applyBorder="1" applyAlignment="1">
      <alignment horizontal="center"/>
    </xf>
    <xf numFmtId="0" fontId="14" fillId="0" borderId="11" xfId="0" applyFont="1" applyBorder="1"/>
    <xf numFmtId="0" fontId="14" fillId="0" borderId="30" xfId="0" applyFont="1" applyBorder="1" applyAlignment="1">
      <alignment horizontal="center"/>
    </xf>
    <xf numFmtId="0" fontId="14" fillId="0" borderId="7" xfId="0" applyFont="1" applyBorder="1"/>
    <xf numFmtId="0" fontId="14" fillId="0" borderId="29" xfId="0" applyFont="1" applyBorder="1"/>
    <xf numFmtId="164" fontId="15" fillId="6" borderId="6" xfId="0" applyNumberFormat="1" applyFont="1" applyFill="1" applyBorder="1" applyAlignment="1">
      <alignment horizontal="center" vertical="center"/>
    </xf>
    <xf numFmtId="164" fontId="16" fillId="3" borderId="6" xfId="0" applyNumberFormat="1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/>
    </xf>
    <xf numFmtId="0" fontId="8" fillId="6" borderId="19" xfId="0" applyFont="1" applyFill="1" applyBorder="1" applyAlignment="1">
      <alignment horizontal="center"/>
    </xf>
    <xf numFmtId="164" fontId="1" fillId="6" borderId="10" xfId="0" applyNumberFormat="1" applyFont="1" applyFill="1" applyBorder="1" applyAlignment="1">
      <alignment horizontal="center" vertical="center"/>
    </xf>
    <xf numFmtId="164" fontId="15" fillId="6" borderId="3" xfId="0" applyNumberFormat="1" applyFont="1" applyFill="1" applyBorder="1" applyAlignment="1">
      <alignment horizontal="center" vertical="center"/>
    </xf>
    <xf numFmtId="164" fontId="15" fillId="6" borderId="1" xfId="0" applyNumberFormat="1" applyFont="1" applyFill="1" applyBorder="1" applyAlignment="1">
      <alignment horizontal="center" vertical="center"/>
    </xf>
    <xf numFmtId="0" fontId="11" fillId="0" borderId="18" xfId="0" applyFont="1" applyBorder="1"/>
    <xf numFmtId="0" fontId="11" fillId="3" borderId="18" xfId="0" applyFont="1" applyFill="1" applyBorder="1"/>
    <xf numFmtId="0" fontId="11" fillId="5" borderId="18" xfId="0" applyFont="1" applyFill="1" applyBorder="1"/>
    <xf numFmtId="0" fontId="11" fillId="4" borderId="18" xfId="0" applyFont="1" applyFill="1" applyBorder="1"/>
    <xf numFmtId="0" fontId="11" fillId="6" borderId="18" xfId="0" applyFont="1" applyFill="1" applyBorder="1"/>
    <xf numFmtId="0" fontId="8" fillId="3" borderId="18" xfId="0" applyFont="1" applyFill="1" applyBorder="1" applyAlignment="1">
      <alignment horizontal="center"/>
    </xf>
    <xf numFmtId="0" fontId="8" fillId="5" borderId="18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/>
    </xf>
    <xf numFmtId="0" fontId="1" fillId="6" borderId="18" xfId="0" applyFont="1" applyFill="1" applyBorder="1" applyAlignment="1">
      <alignment horizontal="center" vertical="center"/>
    </xf>
    <xf numFmtId="0" fontId="8" fillId="6" borderId="18" xfId="0" applyFont="1" applyFill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8" fillId="10" borderId="8" xfId="0" applyFont="1" applyFill="1" applyBorder="1" applyAlignment="1">
      <alignment horizontal="center"/>
    </xf>
    <xf numFmtId="0" fontId="8" fillId="10" borderId="18" xfId="0" applyFont="1" applyFill="1" applyBorder="1" applyAlignment="1">
      <alignment horizontal="center"/>
    </xf>
    <xf numFmtId="0" fontId="14" fillId="2" borderId="12" xfId="0" applyFont="1" applyFill="1" applyBorder="1"/>
    <xf numFmtId="0" fontId="17" fillId="0" borderId="0" xfId="0" applyFont="1"/>
    <xf numFmtId="0" fontId="6" fillId="7" borderId="18" xfId="0" applyFont="1" applyFill="1" applyBorder="1" applyAlignment="1">
      <alignment horizontal="center" vertical="center"/>
    </xf>
    <xf numFmtId="0" fontId="6" fillId="9" borderId="18" xfId="0" applyFont="1" applyFill="1" applyBorder="1" applyAlignment="1">
      <alignment horizontal="center" vertical="center"/>
    </xf>
    <xf numFmtId="0" fontId="8" fillId="0" borderId="33" xfId="0" quotePrefix="1" applyFont="1" applyBorder="1" applyAlignment="1">
      <alignment horizontal="center"/>
    </xf>
    <xf numFmtId="0" fontId="8" fillId="0" borderId="34" xfId="0" applyFont="1" applyBorder="1" applyAlignment="1">
      <alignment horizontal="center"/>
    </xf>
    <xf numFmtId="0" fontId="8" fillId="0" borderId="33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5" xfId="0" quotePrefix="1" applyFont="1" applyBorder="1" applyAlignment="1">
      <alignment horizontal="center"/>
    </xf>
    <xf numFmtId="0" fontId="14" fillId="0" borderId="15" xfId="0" applyFont="1" applyBorder="1" applyAlignment="1">
      <alignment horizontal="center"/>
    </xf>
    <xf numFmtId="0" fontId="14" fillId="0" borderId="32" xfId="0" applyFont="1" applyBorder="1" applyAlignment="1">
      <alignment horizontal="center"/>
    </xf>
    <xf numFmtId="0" fontId="1" fillId="4" borderId="15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1" fillId="6" borderId="15" xfId="0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37" xfId="0" applyFont="1" applyBorder="1" applyAlignment="1">
      <alignment horizontal="center"/>
    </xf>
    <xf numFmtId="0" fontId="1" fillId="5" borderId="15" xfId="0" applyFont="1" applyFill="1" applyBorder="1" applyAlignment="1">
      <alignment horizontal="center" vertical="center"/>
    </xf>
    <xf numFmtId="0" fontId="1" fillId="5" borderId="32" xfId="0" applyFont="1" applyFill="1" applyBorder="1" applyAlignment="1">
      <alignment horizontal="center" vertical="center"/>
    </xf>
    <xf numFmtId="0" fontId="14" fillId="0" borderId="33" xfId="0" quotePrefix="1" applyFont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2" fillId="2" borderId="3" xfId="0" quotePrefix="1" applyFont="1" applyFill="1" applyBorder="1" applyAlignment="1">
      <alignment horizontal="center" vertical="center"/>
    </xf>
    <xf numFmtId="0" fontId="2" fillId="2" borderId="4" xfId="0" quotePrefix="1" applyFont="1" applyFill="1" applyBorder="1" applyAlignment="1">
      <alignment horizontal="center" vertical="center"/>
    </xf>
    <xf numFmtId="0" fontId="2" fillId="2" borderId="6" xfId="0" quotePrefix="1" applyFont="1" applyFill="1" applyBorder="1" applyAlignment="1">
      <alignment horizontal="center" vertical="center"/>
    </xf>
    <xf numFmtId="0" fontId="2" fillId="2" borderId="31" xfId="0" quotePrefix="1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668403</xdr:colOff>
      <xdr:row>52</xdr:row>
      <xdr:rowOff>38100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9412D36-2011-574F-C5A7-C8C46DD93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02403" cy="9944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128</xdr:row>
      <xdr:rowOff>171926</xdr:rowOff>
    </xdr:from>
    <xdr:to>
      <xdr:col>4</xdr:col>
      <xdr:colOff>981075</xdr:colOff>
      <xdr:row>146</xdr:row>
      <xdr:rowOff>133350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DEE6A39-F0CA-FAB1-C430-E23FA57F0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155876"/>
          <a:ext cx="7534275" cy="3390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33:A95"/>
  <sheetViews>
    <sheetView topLeftCell="A22" workbookViewId="0">
      <selection activeCell="J49" sqref="J49"/>
    </sheetView>
  </sheetViews>
  <sheetFormatPr baseColWidth="10" defaultRowHeight="14.25"/>
  <cols>
    <col min="10" max="10" width="95.375" customWidth="1"/>
  </cols>
  <sheetData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</sheetData>
  <pageMargins left="0" right="0" top="0" bottom="0" header="0" footer="0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28"/>
  <sheetViews>
    <sheetView tabSelected="1" workbookViewId="0">
      <selection sqref="A1:E1"/>
    </sheetView>
  </sheetViews>
  <sheetFormatPr baseColWidth="10" defaultColWidth="11.375" defaultRowHeight="15"/>
  <cols>
    <col min="1" max="1" width="42.125" style="70" bestFit="1" customWidth="1"/>
    <col min="2" max="2" width="20.25" style="70" customWidth="1"/>
    <col min="3" max="3" width="19.375" style="90" customWidth="1"/>
    <col min="4" max="4" width="16.375" style="106" customWidth="1"/>
    <col min="5" max="5" width="15.625" style="106" customWidth="1"/>
    <col min="6" max="6" width="7.625" style="70" customWidth="1"/>
    <col min="7" max="7" width="6.125" style="70" customWidth="1"/>
    <col min="8" max="8" width="10.75" style="70" customWidth="1"/>
    <col min="9" max="9" width="21" style="70" customWidth="1"/>
    <col min="10" max="17" width="6.25" style="70" customWidth="1"/>
    <col min="18" max="18" width="3.75" style="70" customWidth="1"/>
    <col min="19" max="25" width="6.25" style="70" customWidth="1"/>
    <col min="26" max="26" width="6.375" style="70" customWidth="1"/>
    <col min="27" max="16384" width="11.375" style="70"/>
  </cols>
  <sheetData>
    <row r="1" spans="1:5" ht="20.25">
      <c r="A1" s="173" t="s">
        <v>30</v>
      </c>
      <c r="B1" s="173"/>
      <c r="C1" s="173"/>
      <c r="D1" s="173"/>
      <c r="E1" s="173"/>
    </row>
    <row r="2" spans="1:5" ht="14.25">
      <c r="A2" s="71"/>
      <c r="B2" s="71"/>
      <c r="C2" s="74"/>
      <c r="D2" s="91"/>
      <c r="E2" s="91"/>
    </row>
    <row r="3" spans="1:5" thickBot="1">
      <c r="A3" s="71"/>
      <c r="B3" s="71"/>
      <c r="C3" s="74"/>
      <c r="D3" s="91"/>
      <c r="E3" s="91"/>
    </row>
    <row r="4" spans="1:5" ht="15" customHeight="1">
      <c r="A4" s="174" t="s">
        <v>13</v>
      </c>
      <c r="B4" s="176" t="s">
        <v>4</v>
      </c>
      <c r="C4" s="177"/>
      <c r="D4" s="180" t="s">
        <v>0</v>
      </c>
      <c r="E4" s="182" t="s">
        <v>0</v>
      </c>
    </row>
    <row r="5" spans="1:5" ht="15.75" customHeight="1" thickBot="1">
      <c r="A5" s="175"/>
      <c r="B5" s="178"/>
      <c r="C5" s="179"/>
      <c r="D5" s="181"/>
      <c r="E5" s="183"/>
    </row>
    <row r="6" spans="1:5" ht="14.25">
      <c r="A6" s="128" t="s">
        <v>31</v>
      </c>
      <c r="B6" s="43" t="s">
        <v>59</v>
      </c>
      <c r="C6" s="126" t="s">
        <v>69</v>
      </c>
      <c r="D6" s="94">
        <v>22</v>
      </c>
      <c r="E6" s="95">
        <v>14</v>
      </c>
    </row>
    <row r="7" spans="1:5" ht="14.25">
      <c r="A7" s="129"/>
      <c r="B7" s="28" t="s">
        <v>55</v>
      </c>
      <c r="C7" s="82" t="s">
        <v>62</v>
      </c>
      <c r="D7" s="94">
        <v>6</v>
      </c>
      <c r="E7" s="95">
        <v>30</v>
      </c>
    </row>
    <row r="8" spans="1:5" ht="14.25">
      <c r="A8" s="129" t="s">
        <v>6</v>
      </c>
      <c r="B8" s="30" t="s">
        <v>66</v>
      </c>
      <c r="C8" s="83" t="s">
        <v>51</v>
      </c>
      <c r="D8" s="94">
        <v>28</v>
      </c>
      <c r="E8" s="95">
        <v>8</v>
      </c>
    </row>
    <row r="9" spans="1:5" thickBot="1">
      <c r="A9" s="123" t="s">
        <v>38</v>
      </c>
      <c r="B9" s="32" t="s">
        <v>70</v>
      </c>
      <c r="C9" s="84" t="s">
        <v>47</v>
      </c>
      <c r="D9" s="94">
        <v>19</v>
      </c>
      <c r="E9" s="95">
        <v>0</v>
      </c>
    </row>
    <row r="10" spans="1:5" ht="14.25">
      <c r="A10" s="8" t="s">
        <v>31</v>
      </c>
      <c r="B10" s="64" t="s">
        <v>60</v>
      </c>
      <c r="C10" s="76" t="s">
        <v>67</v>
      </c>
      <c r="D10" s="92">
        <v>22</v>
      </c>
      <c r="E10" s="93">
        <v>14</v>
      </c>
    </row>
    <row r="11" spans="1:5" ht="14.25">
      <c r="A11" s="13" t="s">
        <v>35</v>
      </c>
      <c r="B11" s="65" t="s">
        <v>63</v>
      </c>
      <c r="C11" s="77" t="s">
        <v>58</v>
      </c>
      <c r="D11" s="94">
        <v>24</v>
      </c>
      <c r="E11" s="95">
        <v>12</v>
      </c>
    </row>
    <row r="12" spans="1:5" thickBot="1">
      <c r="A12" s="124" t="s">
        <v>40</v>
      </c>
      <c r="B12" s="66" t="s">
        <v>54</v>
      </c>
      <c r="C12" s="78" t="s">
        <v>71</v>
      </c>
      <c r="D12" s="94">
        <v>12</v>
      </c>
      <c r="E12" s="95">
        <v>24</v>
      </c>
    </row>
    <row r="13" spans="1:5" ht="14.25">
      <c r="A13" s="20" t="s">
        <v>31</v>
      </c>
      <c r="B13" s="67" t="s">
        <v>56</v>
      </c>
      <c r="C13" s="46" t="s">
        <v>52</v>
      </c>
      <c r="D13" s="94">
        <v>14</v>
      </c>
      <c r="E13" s="95">
        <v>22</v>
      </c>
    </row>
    <row r="14" spans="1:5" ht="14.25">
      <c r="A14" s="21" t="s">
        <v>35</v>
      </c>
      <c r="B14" s="67" t="s">
        <v>65</v>
      </c>
      <c r="C14" s="46" t="s">
        <v>61</v>
      </c>
      <c r="D14" s="94">
        <v>16</v>
      </c>
      <c r="E14" s="95">
        <v>20</v>
      </c>
    </row>
    <row r="15" spans="1:5" thickBot="1">
      <c r="A15" s="22" t="s">
        <v>41</v>
      </c>
      <c r="B15" s="125" t="s">
        <v>72</v>
      </c>
      <c r="C15" s="49" t="s">
        <v>35</v>
      </c>
      <c r="D15" s="94">
        <v>26</v>
      </c>
      <c r="E15" s="95">
        <v>10</v>
      </c>
    </row>
    <row r="16" spans="1:5" ht="14.25">
      <c r="A16" s="14" t="s">
        <v>31</v>
      </c>
      <c r="B16" s="15" t="s">
        <v>64</v>
      </c>
      <c r="C16" s="79" t="s">
        <v>57</v>
      </c>
      <c r="D16" s="94">
        <v>4</v>
      </c>
      <c r="E16" s="95">
        <v>32</v>
      </c>
    </row>
    <row r="17" spans="1:6" ht="14.25">
      <c r="A17" s="16" t="s">
        <v>6</v>
      </c>
      <c r="B17" s="17" t="s">
        <v>73</v>
      </c>
      <c r="C17" s="80" t="s">
        <v>68</v>
      </c>
      <c r="D17" s="94">
        <v>34</v>
      </c>
      <c r="E17" s="95">
        <v>2</v>
      </c>
    </row>
    <row r="18" spans="1:6" thickBot="1">
      <c r="A18" s="18" t="s">
        <v>42</v>
      </c>
      <c r="B18" s="19" t="s">
        <v>36</v>
      </c>
      <c r="C18" s="81" t="s">
        <v>53</v>
      </c>
      <c r="D18" s="94">
        <v>6</v>
      </c>
      <c r="E18" s="95">
        <v>30</v>
      </c>
    </row>
    <row r="19" spans="1:6" ht="14.25">
      <c r="A19" s="27" t="s">
        <v>31</v>
      </c>
      <c r="B19" s="28" t="s">
        <v>59</v>
      </c>
      <c r="C19" s="82" t="s">
        <v>55</v>
      </c>
      <c r="D19" s="94">
        <v>12</v>
      </c>
      <c r="E19" s="95">
        <v>24</v>
      </c>
    </row>
    <row r="20" spans="1:6" ht="14.25">
      <c r="A20" s="29"/>
      <c r="B20" s="28" t="s">
        <v>62</v>
      </c>
      <c r="C20" s="82" t="s">
        <v>66</v>
      </c>
      <c r="D20" s="94">
        <v>8</v>
      </c>
      <c r="E20" s="95">
        <v>28</v>
      </c>
    </row>
    <row r="21" spans="1:6" ht="14.25">
      <c r="A21" s="29" t="s">
        <v>6</v>
      </c>
      <c r="B21" s="30" t="s">
        <v>69</v>
      </c>
      <c r="C21" s="83" t="s">
        <v>70</v>
      </c>
      <c r="D21" s="94">
        <v>16</v>
      </c>
      <c r="E21" s="95">
        <v>20</v>
      </c>
    </row>
    <row r="22" spans="1:6" thickBot="1">
      <c r="A22" s="31" t="s">
        <v>12</v>
      </c>
      <c r="B22" s="32" t="s">
        <v>51</v>
      </c>
      <c r="C22" s="84" t="s">
        <v>47</v>
      </c>
      <c r="D22" s="94">
        <v>19</v>
      </c>
      <c r="E22" s="95">
        <v>0</v>
      </c>
    </row>
    <row r="23" spans="1:6" ht="14.25">
      <c r="A23" s="8" t="s">
        <v>32</v>
      </c>
      <c r="B23" s="1" t="s">
        <v>60</v>
      </c>
      <c r="C23" s="6" t="s">
        <v>63</v>
      </c>
      <c r="D23" s="94">
        <v>18</v>
      </c>
      <c r="E23" s="95">
        <v>18</v>
      </c>
    </row>
    <row r="24" spans="1:6" ht="14.25">
      <c r="A24" s="9" t="s">
        <v>5</v>
      </c>
      <c r="B24" s="2" t="s">
        <v>67</v>
      </c>
      <c r="C24" s="4" t="s">
        <v>54</v>
      </c>
      <c r="D24" s="94">
        <v>20</v>
      </c>
      <c r="E24" s="95">
        <v>16</v>
      </c>
    </row>
    <row r="25" spans="1:6" thickBot="1">
      <c r="A25" s="124" t="s">
        <v>39</v>
      </c>
      <c r="B25" s="3" t="s">
        <v>71</v>
      </c>
      <c r="C25" s="5" t="s">
        <v>58</v>
      </c>
      <c r="D25" s="94">
        <v>28</v>
      </c>
      <c r="E25" s="95">
        <v>8</v>
      </c>
    </row>
    <row r="26" spans="1:6" ht="14.25">
      <c r="A26" s="20" t="s">
        <v>32</v>
      </c>
      <c r="B26" s="23" t="s">
        <v>56</v>
      </c>
      <c r="C26" s="48" t="s">
        <v>65</v>
      </c>
      <c r="D26" s="143">
        <v>2</v>
      </c>
      <c r="E26" s="144">
        <v>34</v>
      </c>
      <c r="F26" s="146" t="s">
        <v>84</v>
      </c>
    </row>
    <row r="27" spans="1:6" ht="14.25">
      <c r="A27" s="24" t="s">
        <v>5</v>
      </c>
      <c r="B27" s="25" t="s">
        <v>52</v>
      </c>
      <c r="C27" s="46" t="s">
        <v>72</v>
      </c>
      <c r="D27" s="94">
        <v>18</v>
      </c>
      <c r="E27" s="95">
        <v>18</v>
      </c>
    </row>
    <row r="28" spans="1:6" thickBot="1">
      <c r="A28" s="22" t="s">
        <v>43</v>
      </c>
      <c r="B28" s="26" t="s">
        <v>35</v>
      </c>
      <c r="C28" s="47" t="s">
        <v>61</v>
      </c>
      <c r="D28" s="94">
        <v>2</v>
      </c>
      <c r="E28" s="95">
        <v>34</v>
      </c>
    </row>
    <row r="29" spans="1:6" ht="14.25">
      <c r="A29" s="8" t="s">
        <v>32</v>
      </c>
      <c r="B29" s="1" t="s">
        <v>60</v>
      </c>
      <c r="C29" s="6" t="s">
        <v>58</v>
      </c>
      <c r="D29" s="94">
        <v>26</v>
      </c>
      <c r="E29" s="95">
        <v>10</v>
      </c>
    </row>
    <row r="30" spans="1:6" ht="14.25">
      <c r="A30" s="9" t="s">
        <v>5</v>
      </c>
      <c r="B30" s="2" t="s">
        <v>67</v>
      </c>
      <c r="C30" s="4" t="s">
        <v>71</v>
      </c>
      <c r="D30" s="94">
        <v>24</v>
      </c>
      <c r="E30" s="95">
        <v>12</v>
      </c>
    </row>
    <row r="31" spans="1:6" thickBot="1">
      <c r="A31" s="10" t="s">
        <v>7</v>
      </c>
      <c r="B31" s="3" t="s">
        <v>54</v>
      </c>
      <c r="C31" s="5" t="s">
        <v>63</v>
      </c>
      <c r="D31" s="94">
        <v>30</v>
      </c>
      <c r="E31" s="95">
        <v>6</v>
      </c>
    </row>
    <row r="32" spans="1:6" ht="14.25">
      <c r="A32" s="20" t="s">
        <v>32</v>
      </c>
      <c r="B32" s="23" t="s">
        <v>56</v>
      </c>
      <c r="C32" s="48" t="s">
        <v>61</v>
      </c>
      <c r="D32" s="143">
        <v>20</v>
      </c>
      <c r="E32" s="144">
        <v>16</v>
      </c>
      <c r="F32" s="146" t="s">
        <v>84</v>
      </c>
    </row>
    <row r="33" spans="1:5" ht="14.25">
      <c r="A33" s="24" t="s">
        <v>5</v>
      </c>
      <c r="B33" s="25" t="s">
        <v>52</v>
      </c>
      <c r="C33" s="46" t="s">
        <v>35</v>
      </c>
      <c r="D33" s="94">
        <v>34</v>
      </c>
      <c r="E33" s="95">
        <v>2</v>
      </c>
    </row>
    <row r="34" spans="1:5" thickBot="1">
      <c r="A34" s="22" t="s">
        <v>8</v>
      </c>
      <c r="B34" s="33" t="s">
        <v>72</v>
      </c>
      <c r="C34" s="49" t="s">
        <v>65</v>
      </c>
      <c r="D34" s="94">
        <v>10</v>
      </c>
      <c r="E34" s="95">
        <v>26</v>
      </c>
    </row>
    <row r="35" spans="1:5" ht="14.25">
      <c r="A35" s="14" t="s">
        <v>32</v>
      </c>
      <c r="B35" s="34" t="s">
        <v>74</v>
      </c>
      <c r="C35" s="50" t="s">
        <v>73</v>
      </c>
      <c r="D35" s="94">
        <v>6</v>
      </c>
      <c r="E35" s="95">
        <v>30</v>
      </c>
    </row>
    <row r="36" spans="1:5" ht="14.25">
      <c r="A36" s="35" t="s">
        <v>36</v>
      </c>
      <c r="B36" s="17" t="s">
        <v>57</v>
      </c>
      <c r="C36" s="51" t="s">
        <v>36</v>
      </c>
      <c r="D36" s="94">
        <v>20</v>
      </c>
      <c r="E36" s="95">
        <v>16</v>
      </c>
    </row>
    <row r="37" spans="1:5" thickBot="1">
      <c r="A37" s="18" t="s">
        <v>44</v>
      </c>
      <c r="B37" s="19" t="s">
        <v>53</v>
      </c>
      <c r="C37" s="52" t="s">
        <v>68</v>
      </c>
      <c r="D37" s="94">
        <v>26</v>
      </c>
      <c r="E37" s="95">
        <v>10</v>
      </c>
    </row>
    <row r="38" spans="1:5" ht="14.25">
      <c r="A38" s="27" t="s">
        <v>32</v>
      </c>
      <c r="B38" s="28" t="s">
        <v>59</v>
      </c>
      <c r="C38" s="57" t="s">
        <v>62</v>
      </c>
      <c r="D38" s="94">
        <v>16</v>
      </c>
      <c r="E38" s="95">
        <v>20</v>
      </c>
    </row>
    <row r="39" spans="1:5" ht="14.25">
      <c r="A39" s="29"/>
      <c r="B39" s="28" t="s">
        <v>69</v>
      </c>
      <c r="C39" s="57" t="s">
        <v>55</v>
      </c>
      <c r="D39" s="94">
        <v>18</v>
      </c>
      <c r="E39" s="95">
        <v>18</v>
      </c>
    </row>
    <row r="40" spans="1:5" ht="14.25">
      <c r="A40" s="39" t="s">
        <v>36</v>
      </c>
      <c r="B40" s="30" t="s">
        <v>51</v>
      </c>
      <c r="C40" s="55" t="s">
        <v>70</v>
      </c>
      <c r="D40" s="94">
        <v>4</v>
      </c>
      <c r="E40" s="95">
        <v>32</v>
      </c>
    </row>
    <row r="41" spans="1:5" thickBot="1">
      <c r="A41" s="31" t="s">
        <v>38</v>
      </c>
      <c r="B41" s="32" t="s">
        <v>66</v>
      </c>
      <c r="C41" s="56" t="s">
        <v>47</v>
      </c>
      <c r="D41" s="94">
        <v>19</v>
      </c>
      <c r="E41" s="95">
        <v>0</v>
      </c>
    </row>
    <row r="42" spans="1:5" ht="14.25">
      <c r="A42" s="36" t="s">
        <v>32</v>
      </c>
      <c r="B42" s="15" t="s">
        <v>64</v>
      </c>
      <c r="C42" s="53" t="s">
        <v>68</v>
      </c>
      <c r="D42" s="94">
        <v>28</v>
      </c>
      <c r="E42" s="95">
        <v>8</v>
      </c>
    </row>
    <row r="43" spans="1:5" ht="14.25">
      <c r="A43" s="37" t="s">
        <v>36</v>
      </c>
      <c r="B43" s="17" t="s">
        <v>57</v>
      </c>
      <c r="C43" s="51" t="s">
        <v>53</v>
      </c>
      <c r="D43" s="94">
        <v>8</v>
      </c>
      <c r="E43" s="95">
        <v>28</v>
      </c>
    </row>
    <row r="44" spans="1:5" thickBot="1">
      <c r="A44" s="38" t="s">
        <v>9</v>
      </c>
      <c r="B44" s="19" t="s">
        <v>36</v>
      </c>
      <c r="C44" s="52" t="s">
        <v>73</v>
      </c>
      <c r="D44" s="94">
        <v>16</v>
      </c>
      <c r="E44" s="95">
        <v>20</v>
      </c>
    </row>
    <row r="45" spans="1:5" ht="14.25">
      <c r="A45" s="40" t="s">
        <v>32</v>
      </c>
      <c r="B45" s="43" t="s">
        <v>59</v>
      </c>
      <c r="C45" s="54" t="s">
        <v>66</v>
      </c>
      <c r="D45" s="94">
        <v>12</v>
      </c>
      <c r="E45" s="95">
        <v>24</v>
      </c>
    </row>
    <row r="46" spans="1:5" ht="14.25">
      <c r="A46" s="127"/>
      <c r="B46" s="28" t="s">
        <v>69</v>
      </c>
      <c r="C46" s="57" t="s">
        <v>51</v>
      </c>
      <c r="D46" s="94">
        <v>14</v>
      </c>
      <c r="E46" s="95">
        <v>22</v>
      </c>
    </row>
    <row r="47" spans="1:5" ht="14.25">
      <c r="A47" s="41" t="s">
        <v>36</v>
      </c>
      <c r="B47" s="30" t="s">
        <v>55</v>
      </c>
      <c r="C47" s="55" t="s">
        <v>70</v>
      </c>
      <c r="D47" s="94">
        <v>18</v>
      </c>
      <c r="E47" s="95">
        <v>18</v>
      </c>
    </row>
    <row r="48" spans="1:5" thickBot="1">
      <c r="A48" s="42" t="s">
        <v>12</v>
      </c>
      <c r="B48" s="32" t="s">
        <v>62</v>
      </c>
      <c r="C48" s="56" t="s">
        <v>47</v>
      </c>
      <c r="D48" s="94">
        <v>19</v>
      </c>
      <c r="E48" s="95">
        <v>0</v>
      </c>
    </row>
    <row r="49" spans="1:5" ht="14.25">
      <c r="A49" s="128" t="s">
        <v>49</v>
      </c>
      <c r="B49" s="28" t="s">
        <v>59</v>
      </c>
      <c r="C49" s="82" t="s">
        <v>51</v>
      </c>
      <c r="D49" s="94">
        <v>30</v>
      </c>
      <c r="E49" s="95">
        <v>6</v>
      </c>
    </row>
    <row r="50" spans="1:5" ht="14.25">
      <c r="A50" s="29"/>
      <c r="B50" s="28" t="s">
        <v>69</v>
      </c>
      <c r="C50" s="82" t="s">
        <v>62</v>
      </c>
      <c r="D50" s="94">
        <v>20</v>
      </c>
      <c r="E50" s="95">
        <v>16</v>
      </c>
    </row>
    <row r="51" spans="1:5" ht="14.25">
      <c r="A51" s="129" t="s">
        <v>50</v>
      </c>
      <c r="B51" s="30" t="s">
        <v>66</v>
      </c>
      <c r="C51" s="83" t="s">
        <v>70</v>
      </c>
      <c r="D51" s="94">
        <v>22</v>
      </c>
      <c r="E51" s="95">
        <v>14</v>
      </c>
    </row>
    <row r="52" spans="1:5" thickBot="1">
      <c r="A52" s="123" t="s">
        <v>48</v>
      </c>
      <c r="B52" s="32" t="s">
        <v>55</v>
      </c>
      <c r="C52" s="84" t="s">
        <v>47</v>
      </c>
      <c r="D52" s="94">
        <v>19</v>
      </c>
      <c r="E52" s="95">
        <v>0</v>
      </c>
    </row>
    <row r="53" spans="1:5" ht="14.25">
      <c r="A53" s="7" t="s">
        <v>33</v>
      </c>
      <c r="B53" s="1" t="s">
        <v>60</v>
      </c>
      <c r="C53" s="6" t="s">
        <v>54</v>
      </c>
      <c r="D53" s="94">
        <v>18</v>
      </c>
      <c r="E53" s="95">
        <v>18</v>
      </c>
    </row>
    <row r="54" spans="1:5" ht="14.25">
      <c r="A54" s="9" t="s">
        <v>5</v>
      </c>
      <c r="B54" s="2" t="s">
        <v>71</v>
      </c>
      <c r="C54" s="4" t="s">
        <v>63</v>
      </c>
      <c r="D54" s="94">
        <v>30</v>
      </c>
      <c r="E54" s="95">
        <v>6</v>
      </c>
    </row>
    <row r="55" spans="1:5" thickBot="1">
      <c r="A55" s="10" t="s">
        <v>39</v>
      </c>
      <c r="B55" s="3" t="s">
        <v>58</v>
      </c>
      <c r="C55" s="5" t="s">
        <v>67</v>
      </c>
      <c r="D55" s="94">
        <v>2</v>
      </c>
      <c r="E55" s="95">
        <v>34</v>
      </c>
    </row>
    <row r="56" spans="1:5" ht="14.25">
      <c r="A56" s="20" t="s">
        <v>33</v>
      </c>
      <c r="B56" s="23" t="s">
        <v>56</v>
      </c>
      <c r="C56" s="48" t="s">
        <v>72</v>
      </c>
      <c r="D56" s="94">
        <v>22</v>
      </c>
      <c r="E56" s="95">
        <v>14</v>
      </c>
    </row>
    <row r="57" spans="1:5" ht="14.25">
      <c r="A57" s="24" t="s">
        <v>5</v>
      </c>
      <c r="B57" s="25" t="s">
        <v>35</v>
      </c>
      <c r="C57" s="46" t="s">
        <v>65</v>
      </c>
      <c r="D57" s="94">
        <v>10</v>
      </c>
      <c r="E57" s="95">
        <v>26</v>
      </c>
    </row>
    <row r="58" spans="1:5" thickBot="1">
      <c r="A58" s="22" t="s">
        <v>43</v>
      </c>
      <c r="B58" s="33" t="s">
        <v>61</v>
      </c>
      <c r="C58" s="49" t="s">
        <v>52</v>
      </c>
      <c r="D58" s="94">
        <v>24</v>
      </c>
      <c r="E58" s="95">
        <v>12</v>
      </c>
    </row>
    <row r="59" spans="1:5" ht="14.25">
      <c r="A59" s="8" t="s">
        <v>33</v>
      </c>
      <c r="B59" s="65" t="s">
        <v>60</v>
      </c>
      <c r="C59" s="77" t="s">
        <v>71</v>
      </c>
      <c r="D59" s="94">
        <v>20</v>
      </c>
      <c r="E59" s="95">
        <v>16</v>
      </c>
    </row>
    <row r="60" spans="1:5" ht="14.25">
      <c r="A60" s="9" t="s">
        <v>5</v>
      </c>
      <c r="B60" s="65" t="s">
        <v>67</v>
      </c>
      <c r="C60" s="77" t="s">
        <v>63</v>
      </c>
      <c r="D60" s="94">
        <v>26</v>
      </c>
      <c r="E60" s="95">
        <v>10</v>
      </c>
    </row>
    <row r="61" spans="1:5" thickBot="1">
      <c r="A61" s="10" t="s">
        <v>7</v>
      </c>
      <c r="B61" s="66" t="s">
        <v>58</v>
      </c>
      <c r="C61" s="78" t="s">
        <v>54</v>
      </c>
      <c r="D61" s="94">
        <v>14</v>
      </c>
      <c r="E61" s="95">
        <v>22</v>
      </c>
    </row>
    <row r="62" spans="1:5" ht="14.25">
      <c r="A62" s="20" t="s">
        <v>33</v>
      </c>
      <c r="B62" s="23" t="s">
        <v>56</v>
      </c>
      <c r="C62" s="48" t="s">
        <v>35</v>
      </c>
      <c r="D62" s="94">
        <v>28</v>
      </c>
      <c r="E62" s="95">
        <v>8</v>
      </c>
    </row>
    <row r="63" spans="1:5" ht="14.25">
      <c r="A63" s="24" t="s">
        <v>5</v>
      </c>
      <c r="B63" s="25" t="s">
        <v>52</v>
      </c>
      <c r="C63" s="46" t="s">
        <v>65</v>
      </c>
      <c r="D63" s="94">
        <v>12</v>
      </c>
      <c r="E63" s="95">
        <v>24</v>
      </c>
    </row>
    <row r="64" spans="1:5" thickBot="1">
      <c r="A64" s="22" t="s">
        <v>8</v>
      </c>
      <c r="B64" s="33" t="s">
        <v>61</v>
      </c>
      <c r="C64" s="49" t="s">
        <v>72</v>
      </c>
      <c r="D64" s="94">
        <v>16</v>
      </c>
      <c r="E64" s="95">
        <v>20</v>
      </c>
    </row>
    <row r="65" spans="1:5" ht="14.25">
      <c r="A65" s="14" t="s">
        <v>33</v>
      </c>
      <c r="B65" s="15" t="s">
        <v>64</v>
      </c>
      <c r="C65" s="53" t="s">
        <v>36</v>
      </c>
      <c r="D65" s="94">
        <v>24</v>
      </c>
      <c r="E65" s="95">
        <v>12</v>
      </c>
    </row>
    <row r="66" spans="1:5" ht="14.25">
      <c r="A66" s="35" t="s">
        <v>37</v>
      </c>
      <c r="B66" s="17" t="s">
        <v>53</v>
      </c>
      <c r="C66" s="51" t="s">
        <v>73</v>
      </c>
      <c r="D66" s="94">
        <v>22</v>
      </c>
      <c r="E66" s="95">
        <v>14</v>
      </c>
    </row>
    <row r="67" spans="1:5" thickBot="1">
      <c r="A67" s="18" t="s">
        <v>44</v>
      </c>
      <c r="B67" s="19" t="s">
        <v>68</v>
      </c>
      <c r="C67" s="52" t="s">
        <v>57</v>
      </c>
      <c r="D67" s="94">
        <v>16</v>
      </c>
      <c r="E67" s="95">
        <v>20</v>
      </c>
    </row>
    <row r="68" spans="1:5" ht="14.25">
      <c r="A68" s="27" t="s">
        <v>33</v>
      </c>
      <c r="B68" s="43" t="s">
        <v>59</v>
      </c>
      <c r="C68" s="54" t="s">
        <v>70</v>
      </c>
      <c r="D68" s="94">
        <v>16</v>
      </c>
      <c r="E68" s="95">
        <v>20</v>
      </c>
    </row>
    <row r="69" spans="1:5" ht="14.25">
      <c r="A69" s="29"/>
      <c r="B69" s="28" t="s">
        <v>55</v>
      </c>
      <c r="C69" s="57" t="s">
        <v>66</v>
      </c>
      <c r="D69" s="94">
        <v>10</v>
      </c>
      <c r="E69" s="95">
        <v>26</v>
      </c>
    </row>
    <row r="70" spans="1:5" ht="14.25">
      <c r="A70" s="39" t="s">
        <v>37</v>
      </c>
      <c r="B70" s="30" t="s">
        <v>62</v>
      </c>
      <c r="C70" s="55" t="s">
        <v>51</v>
      </c>
      <c r="D70" s="94">
        <v>18</v>
      </c>
      <c r="E70" s="95">
        <v>18</v>
      </c>
    </row>
    <row r="71" spans="1:5" thickBot="1">
      <c r="A71" s="31" t="s">
        <v>38</v>
      </c>
      <c r="B71" s="32" t="s">
        <v>69</v>
      </c>
      <c r="C71" s="56" t="s">
        <v>47</v>
      </c>
      <c r="D71" s="94">
        <v>19</v>
      </c>
      <c r="E71" s="95">
        <v>0</v>
      </c>
    </row>
    <row r="72" spans="1:5" ht="14.25">
      <c r="A72" s="14" t="s">
        <v>33</v>
      </c>
      <c r="B72" s="15" t="s">
        <v>64</v>
      </c>
      <c r="C72" s="53" t="s">
        <v>53</v>
      </c>
      <c r="D72" s="94">
        <v>10</v>
      </c>
      <c r="E72" s="95">
        <v>26</v>
      </c>
    </row>
    <row r="73" spans="1:5" ht="14.25">
      <c r="A73" s="35" t="s">
        <v>37</v>
      </c>
      <c r="B73" s="17" t="s">
        <v>57</v>
      </c>
      <c r="C73" s="51" t="s">
        <v>73</v>
      </c>
      <c r="D73" s="94">
        <v>22</v>
      </c>
      <c r="E73" s="95">
        <v>14</v>
      </c>
    </row>
    <row r="74" spans="1:5" thickBot="1">
      <c r="A74" s="18" t="s">
        <v>9</v>
      </c>
      <c r="B74" s="19" t="s">
        <v>68</v>
      </c>
      <c r="C74" s="52" t="s">
        <v>36</v>
      </c>
      <c r="D74" s="94">
        <v>8</v>
      </c>
      <c r="E74" s="95">
        <v>28</v>
      </c>
    </row>
    <row r="75" spans="1:5" ht="14.25">
      <c r="A75" s="27" t="s">
        <v>33</v>
      </c>
      <c r="B75" s="43" t="s">
        <v>69</v>
      </c>
      <c r="C75" s="54" t="s">
        <v>66</v>
      </c>
      <c r="D75" s="94">
        <v>22</v>
      </c>
      <c r="E75" s="95">
        <v>14</v>
      </c>
    </row>
    <row r="76" spans="1:5" ht="14.25">
      <c r="A76" s="29"/>
      <c r="B76" s="28" t="s">
        <v>55</v>
      </c>
      <c r="C76" s="57" t="s">
        <v>51</v>
      </c>
      <c r="D76" s="94">
        <v>12</v>
      </c>
      <c r="E76" s="95">
        <v>24</v>
      </c>
    </row>
    <row r="77" spans="1:5" ht="14.25">
      <c r="A77" s="39" t="s">
        <v>37</v>
      </c>
      <c r="B77" s="30" t="s">
        <v>62</v>
      </c>
      <c r="C77" s="55" t="s">
        <v>70</v>
      </c>
      <c r="D77" s="94">
        <v>26</v>
      </c>
      <c r="E77" s="95">
        <v>10</v>
      </c>
    </row>
    <row r="78" spans="1:5" thickBot="1">
      <c r="A78" s="31" t="s">
        <v>12</v>
      </c>
      <c r="B78" s="32" t="s">
        <v>59</v>
      </c>
      <c r="C78" s="56" t="s">
        <v>47</v>
      </c>
      <c r="D78" s="94">
        <v>19</v>
      </c>
      <c r="E78" s="95">
        <v>0</v>
      </c>
    </row>
    <row r="79" spans="1:5" thickBot="1">
      <c r="A79" s="71"/>
      <c r="B79" s="71"/>
      <c r="C79" s="74"/>
      <c r="D79" s="91"/>
      <c r="E79" s="91"/>
    </row>
    <row r="80" spans="1:5" ht="15.75" customHeight="1" thickBot="1">
      <c r="A80" s="68" t="s">
        <v>10</v>
      </c>
      <c r="B80" s="11" t="s">
        <v>1</v>
      </c>
      <c r="C80" s="107" t="s">
        <v>2</v>
      </c>
      <c r="D80" s="171" t="s">
        <v>3</v>
      </c>
      <c r="E80" s="172"/>
    </row>
    <row r="81" spans="1:26" ht="15" customHeight="1" thickBot="1">
      <c r="A81" s="112">
        <v>1</v>
      </c>
      <c r="B81" s="145" t="s">
        <v>60</v>
      </c>
      <c r="C81" s="115">
        <v>13</v>
      </c>
      <c r="D81" s="164" t="s">
        <v>81</v>
      </c>
      <c r="E81" s="165"/>
      <c r="F81" s="146" t="s">
        <v>87</v>
      </c>
    </row>
    <row r="82" spans="1:26" ht="15" customHeight="1" thickBot="1">
      <c r="A82" s="113">
        <v>1</v>
      </c>
      <c r="B82" s="117" t="s">
        <v>67</v>
      </c>
      <c r="C82" s="118">
        <v>13</v>
      </c>
      <c r="D82" s="164">
        <v>56</v>
      </c>
      <c r="E82" s="165"/>
      <c r="I82" s="142" t="s">
        <v>75</v>
      </c>
      <c r="J82" s="130">
        <v>1.9</v>
      </c>
      <c r="K82" s="130">
        <v>1.9</v>
      </c>
      <c r="L82" s="130">
        <v>8.9</v>
      </c>
      <c r="M82" s="130">
        <v>8.9</v>
      </c>
      <c r="N82" s="130">
        <v>10.9</v>
      </c>
      <c r="O82" s="130">
        <v>15.9</v>
      </c>
      <c r="P82" s="130">
        <v>15.9</v>
      </c>
      <c r="Q82" s="130" t="s">
        <v>80</v>
      </c>
      <c r="S82" s="130">
        <v>1.9</v>
      </c>
      <c r="T82" s="130">
        <v>1.9</v>
      </c>
      <c r="U82" s="130">
        <v>8.9</v>
      </c>
      <c r="V82" s="130">
        <v>8.9</v>
      </c>
      <c r="W82" s="130">
        <v>10.9</v>
      </c>
      <c r="X82" s="130">
        <v>15.9</v>
      </c>
      <c r="Y82" s="130">
        <v>15.9</v>
      </c>
      <c r="Z82" s="130" t="s">
        <v>80</v>
      </c>
    </row>
    <row r="83" spans="1:26" ht="15" customHeight="1" thickBot="1">
      <c r="A83" s="113">
        <v>3</v>
      </c>
      <c r="B83" s="117" t="s">
        <v>71</v>
      </c>
      <c r="C83" s="118">
        <v>11</v>
      </c>
      <c r="D83" s="164">
        <v>40</v>
      </c>
      <c r="E83" s="165"/>
      <c r="I83" s="135" t="s">
        <v>60</v>
      </c>
      <c r="J83" s="131"/>
      <c r="K83" s="131">
        <f>+D10-E10</f>
        <v>8</v>
      </c>
      <c r="L83" s="131">
        <v>0</v>
      </c>
      <c r="M83" s="131">
        <v>16</v>
      </c>
      <c r="N83" s="131"/>
      <c r="O83" s="131">
        <v>0</v>
      </c>
      <c r="P83" s="131">
        <v>4</v>
      </c>
      <c r="Q83" s="131">
        <f>SUM(J83:P83)</f>
        <v>28</v>
      </c>
      <c r="S83" s="131"/>
      <c r="T83" s="131">
        <v>3</v>
      </c>
      <c r="U83" s="131">
        <v>2</v>
      </c>
      <c r="V83" s="131">
        <v>3</v>
      </c>
      <c r="W83" s="131"/>
      <c r="X83" s="131">
        <v>2</v>
      </c>
      <c r="Y83" s="131">
        <v>3</v>
      </c>
      <c r="Z83" s="131">
        <f>SUM(S83:Y83)</f>
        <v>13</v>
      </c>
    </row>
    <row r="84" spans="1:26" ht="15" customHeight="1" thickBot="1">
      <c r="A84" s="113">
        <v>4</v>
      </c>
      <c r="B84" s="117" t="s">
        <v>54</v>
      </c>
      <c r="C84" s="118">
        <v>10</v>
      </c>
      <c r="D84" s="164">
        <v>16</v>
      </c>
      <c r="E84" s="165"/>
      <c r="I84" s="135" t="s">
        <v>63</v>
      </c>
      <c r="J84" s="131"/>
      <c r="K84" s="131">
        <f>+D11-E11</f>
        <v>12</v>
      </c>
      <c r="L84" s="131">
        <v>0</v>
      </c>
      <c r="M84" s="131">
        <v>-24</v>
      </c>
      <c r="N84" s="131"/>
      <c r="O84" s="131">
        <v>-24</v>
      </c>
      <c r="P84" s="131">
        <v>-16</v>
      </c>
      <c r="Q84" s="131">
        <f t="shared" ref="Q84:Q107" si="0">SUM(J84:P84)</f>
        <v>-52</v>
      </c>
      <c r="S84" s="131"/>
      <c r="T84" s="131">
        <v>3</v>
      </c>
      <c r="U84" s="131">
        <v>2</v>
      </c>
      <c r="V84" s="131">
        <v>1</v>
      </c>
      <c r="W84" s="131"/>
      <c r="X84" s="131">
        <v>1</v>
      </c>
      <c r="Y84" s="131">
        <v>1</v>
      </c>
      <c r="Z84" s="131">
        <f t="shared" ref="Z84:Z107" si="1">SUM(S84:Y84)</f>
        <v>8</v>
      </c>
    </row>
    <row r="85" spans="1:26" ht="15" customHeight="1" thickBot="1">
      <c r="A85" s="113">
        <v>5</v>
      </c>
      <c r="B85" s="117" t="s">
        <v>63</v>
      </c>
      <c r="C85" s="118">
        <v>8</v>
      </c>
      <c r="D85" s="164">
        <v>-52</v>
      </c>
      <c r="E85" s="165"/>
      <c r="H85" s="70" t="s">
        <v>76</v>
      </c>
      <c r="I85" s="135" t="s">
        <v>54</v>
      </c>
      <c r="J85" s="131"/>
      <c r="K85" s="131">
        <f>+D12-E12</f>
        <v>-12</v>
      </c>
      <c r="L85" s="131">
        <v>-4</v>
      </c>
      <c r="M85" s="131">
        <v>24</v>
      </c>
      <c r="N85" s="131"/>
      <c r="O85" s="131">
        <v>0</v>
      </c>
      <c r="P85" s="131">
        <v>8</v>
      </c>
      <c r="Q85" s="131">
        <f t="shared" si="0"/>
        <v>16</v>
      </c>
      <c r="S85" s="131"/>
      <c r="T85" s="131">
        <v>1</v>
      </c>
      <c r="U85" s="131">
        <v>1</v>
      </c>
      <c r="V85" s="131">
        <v>3</v>
      </c>
      <c r="W85" s="131"/>
      <c r="X85" s="131">
        <v>2</v>
      </c>
      <c r="Y85" s="131">
        <v>3</v>
      </c>
      <c r="Z85" s="131">
        <f t="shared" si="1"/>
        <v>10</v>
      </c>
    </row>
    <row r="86" spans="1:26" ht="15.75" customHeight="1" thickBot="1">
      <c r="A86" s="114">
        <v>5</v>
      </c>
      <c r="B86" s="119" t="s">
        <v>58</v>
      </c>
      <c r="C86" s="120">
        <v>5</v>
      </c>
      <c r="D86" s="166">
        <v>-88</v>
      </c>
      <c r="E86" s="167"/>
      <c r="I86" s="135" t="s">
        <v>67</v>
      </c>
      <c r="J86" s="131"/>
      <c r="K86" s="131">
        <f>+E10-D10</f>
        <v>-8</v>
      </c>
      <c r="L86" s="131">
        <v>4</v>
      </c>
      <c r="M86" s="131">
        <v>12</v>
      </c>
      <c r="N86" s="131"/>
      <c r="O86" s="131">
        <v>32</v>
      </c>
      <c r="P86" s="131">
        <v>16</v>
      </c>
      <c r="Q86" s="131">
        <f t="shared" si="0"/>
        <v>56</v>
      </c>
      <c r="S86" s="131"/>
      <c r="T86" s="131">
        <v>1</v>
      </c>
      <c r="U86" s="131">
        <v>3</v>
      </c>
      <c r="V86" s="131">
        <v>3</v>
      </c>
      <c r="W86" s="131"/>
      <c r="X86" s="131">
        <v>3</v>
      </c>
      <c r="Y86" s="131">
        <v>3</v>
      </c>
      <c r="Z86" s="131">
        <f t="shared" si="1"/>
        <v>13</v>
      </c>
    </row>
    <row r="87" spans="1:26" thickBot="1">
      <c r="A87" s="71"/>
      <c r="B87" s="71"/>
      <c r="C87" s="74"/>
      <c r="D87" s="91"/>
      <c r="E87" s="91"/>
      <c r="I87" s="135" t="s">
        <v>58</v>
      </c>
      <c r="J87" s="131"/>
      <c r="K87" s="131">
        <f>+E11-D11</f>
        <v>-12</v>
      </c>
      <c r="L87" s="131">
        <v>-20</v>
      </c>
      <c r="M87" s="131">
        <v>-16</v>
      </c>
      <c r="N87" s="131"/>
      <c r="O87" s="131">
        <v>-32</v>
      </c>
      <c r="P87" s="131">
        <v>-8</v>
      </c>
      <c r="Q87" s="131">
        <f t="shared" si="0"/>
        <v>-88</v>
      </c>
      <c r="S87" s="131"/>
      <c r="T87" s="131">
        <v>1</v>
      </c>
      <c r="U87" s="131">
        <v>1</v>
      </c>
      <c r="V87" s="131">
        <v>1</v>
      </c>
      <c r="W87" s="131"/>
      <c r="X87" s="131">
        <v>1</v>
      </c>
      <c r="Y87" s="131">
        <v>1</v>
      </c>
      <c r="Z87" s="131">
        <f t="shared" si="1"/>
        <v>5</v>
      </c>
    </row>
    <row r="88" spans="1:26" thickBot="1">
      <c r="A88" s="69" t="s">
        <v>11</v>
      </c>
      <c r="B88" s="44" t="s">
        <v>1</v>
      </c>
      <c r="C88" s="108" t="s">
        <v>2</v>
      </c>
      <c r="D88" s="168" t="s">
        <v>3</v>
      </c>
      <c r="E88" s="169"/>
      <c r="I88" s="135" t="s">
        <v>71</v>
      </c>
      <c r="J88" s="131"/>
      <c r="K88" s="131">
        <f>+E12---D12</f>
        <v>12</v>
      </c>
      <c r="L88" s="131">
        <v>20</v>
      </c>
      <c r="M88" s="131">
        <v>-12</v>
      </c>
      <c r="N88" s="131"/>
      <c r="O88" s="131">
        <v>24</v>
      </c>
      <c r="P88" s="131">
        <v>-4</v>
      </c>
      <c r="Q88" s="131">
        <f t="shared" si="0"/>
        <v>40</v>
      </c>
      <c r="S88" s="131"/>
      <c r="T88" s="131">
        <v>3</v>
      </c>
      <c r="U88" s="131">
        <v>3</v>
      </c>
      <c r="V88" s="131">
        <v>1</v>
      </c>
      <c r="W88" s="131"/>
      <c r="X88" s="131">
        <v>3</v>
      </c>
      <c r="Y88" s="131">
        <v>1</v>
      </c>
      <c r="Z88" s="131">
        <f t="shared" si="1"/>
        <v>11</v>
      </c>
    </row>
    <row r="89" spans="1:26" ht="15" customHeight="1" thickBot="1">
      <c r="A89" s="112">
        <v>1</v>
      </c>
      <c r="B89" s="145" t="s">
        <v>65</v>
      </c>
      <c r="C89" s="115">
        <v>13</v>
      </c>
      <c r="D89" s="162">
        <v>72</v>
      </c>
      <c r="E89" s="163"/>
      <c r="I89" s="136" t="s">
        <v>56</v>
      </c>
      <c r="J89" s="132"/>
      <c r="K89" s="132">
        <f>D13-E13</f>
        <v>-8</v>
      </c>
      <c r="L89" s="132">
        <v>-32</v>
      </c>
      <c r="M89" s="132">
        <v>4</v>
      </c>
      <c r="N89" s="132"/>
      <c r="O89" s="132">
        <v>8</v>
      </c>
      <c r="P89" s="132">
        <v>20</v>
      </c>
      <c r="Q89" s="132">
        <f t="shared" si="0"/>
        <v>-8</v>
      </c>
      <c r="S89" s="132"/>
      <c r="T89" s="132">
        <v>1</v>
      </c>
      <c r="U89" s="132">
        <v>1</v>
      </c>
      <c r="V89" s="132">
        <v>3</v>
      </c>
      <c r="W89" s="132"/>
      <c r="X89" s="132">
        <v>3</v>
      </c>
      <c r="Y89" s="132">
        <v>3</v>
      </c>
      <c r="Z89" s="132">
        <f t="shared" si="1"/>
        <v>11</v>
      </c>
    </row>
    <row r="90" spans="1:26" thickBot="1">
      <c r="A90" s="113">
        <v>2</v>
      </c>
      <c r="B90" s="121" t="s">
        <v>56</v>
      </c>
      <c r="C90" s="118">
        <v>11</v>
      </c>
      <c r="D90" s="170" t="s">
        <v>86</v>
      </c>
      <c r="E90" s="163"/>
      <c r="F90" s="146" t="s">
        <v>88</v>
      </c>
      <c r="I90" s="136" t="s">
        <v>65</v>
      </c>
      <c r="J90" s="132"/>
      <c r="K90" s="132">
        <f>+D14-E14</f>
        <v>-4</v>
      </c>
      <c r="L90" s="132">
        <v>32</v>
      </c>
      <c r="M90" s="132">
        <v>16</v>
      </c>
      <c r="N90" s="132"/>
      <c r="O90" s="132">
        <v>16</v>
      </c>
      <c r="P90" s="132">
        <v>12</v>
      </c>
      <c r="Q90" s="132">
        <f t="shared" si="0"/>
        <v>72</v>
      </c>
      <c r="S90" s="132"/>
      <c r="T90" s="132">
        <v>1</v>
      </c>
      <c r="U90" s="132">
        <v>3</v>
      </c>
      <c r="V90" s="132">
        <v>3</v>
      </c>
      <c r="W90" s="132"/>
      <c r="X90" s="132">
        <v>3</v>
      </c>
      <c r="Y90" s="132">
        <v>3</v>
      </c>
      <c r="Z90" s="132">
        <f t="shared" si="1"/>
        <v>13</v>
      </c>
    </row>
    <row r="91" spans="1:26" thickBot="1">
      <c r="A91" s="113">
        <v>3</v>
      </c>
      <c r="B91" s="121" t="s">
        <v>61</v>
      </c>
      <c r="C91" s="118">
        <v>11</v>
      </c>
      <c r="D91" s="162">
        <v>36</v>
      </c>
      <c r="E91" s="163"/>
      <c r="H91" s="70" t="s">
        <v>77</v>
      </c>
      <c r="I91" s="136" t="s">
        <v>72</v>
      </c>
      <c r="J91" s="132"/>
      <c r="K91" s="132">
        <f>+D15-E15</f>
        <v>16</v>
      </c>
      <c r="L91" s="132">
        <v>0</v>
      </c>
      <c r="M91" s="132">
        <v>-16</v>
      </c>
      <c r="N91" s="132"/>
      <c r="O91" s="132">
        <v>-8</v>
      </c>
      <c r="P91" s="132">
        <v>4</v>
      </c>
      <c r="Q91" s="132">
        <f t="shared" si="0"/>
        <v>-4</v>
      </c>
      <c r="S91" s="132"/>
      <c r="T91" s="132">
        <v>3</v>
      </c>
      <c r="U91" s="132">
        <v>2</v>
      </c>
      <c r="V91" s="132">
        <v>1</v>
      </c>
      <c r="W91" s="132"/>
      <c r="X91" s="132">
        <v>1</v>
      </c>
      <c r="Y91" s="132">
        <v>3</v>
      </c>
      <c r="Z91" s="132">
        <f t="shared" si="1"/>
        <v>10</v>
      </c>
    </row>
    <row r="92" spans="1:26" thickBot="1">
      <c r="A92" s="113">
        <v>4</v>
      </c>
      <c r="B92" s="121" t="s">
        <v>52</v>
      </c>
      <c r="C92" s="118">
        <v>10</v>
      </c>
      <c r="D92" s="162">
        <v>20</v>
      </c>
      <c r="E92" s="163"/>
      <c r="I92" s="137" t="s">
        <v>52</v>
      </c>
      <c r="J92" s="132"/>
      <c r="K92" s="132">
        <f>+E13-D13</f>
        <v>8</v>
      </c>
      <c r="L92" s="132">
        <v>0</v>
      </c>
      <c r="M92" s="132">
        <v>32</v>
      </c>
      <c r="N92" s="132"/>
      <c r="O92" s="132">
        <v>-8</v>
      </c>
      <c r="P92" s="132">
        <v>-12</v>
      </c>
      <c r="Q92" s="132">
        <f t="shared" si="0"/>
        <v>20</v>
      </c>
      <c r="S92" s="132"/>
      <c r="T92" s="132">
        <v>3</v>
      </c>
      <c r="U92" s="132">
        <v>2</v>
      </c>
      <c r="V92" s="132">
        <v>3</v>
      </c>
      <c r="W92" s="132"/>
      <c r="X92" s="132">
        <v>1</v>
      </c>
      <c r="Y92" s="132">
        <v>1</v>
      </c>
      <c r="Z92" s="132">
        <f t="shared" si="1"/>
        <v>10</v>
      </c>
    </row>
    <row r="93" spans="1:26" thickBot="1">
      <c r="A93" s="113">
        <v>5</v>
      </c>
      <c r="B93" s="121" t="s">
        <v>72</v>
      </c>
      <c r="C93" s="118">
        <v>10</v>
      </c>
      <c r="D93" s="162">
        <v>-4</v>
      </c>
      <c r="E93" s="163"/>
      <c r="I93" s="137" t="s">
        <v>61</v>
      </c>
      <c r="J93" s="132"/>
      <c r="K93" s="132">
        <f>+E14-D14</f>
        <v>4</v>
      </c>
      <c r="L93" s="132">
        <v>32</v>
      </c>
      <c r="M93" s="132">
        <v>-4</v>
      </c>
      <c r="N93" s="132"/>
      <c r="O93" s="132">
        <v>8</v>
      </c>
      <c r="P93" s="132">
        <v>-4</v>
      </c>
      <c r="Q93" s="132">
        <f t="shared" si="0"/>
        <v>36</v>
      </c>
      <c r="S93" s="132"/>
      <c r="T93" s="132">
        <v>3</v>
      </c>
      <c r="U93" s="132">
        <v>3</v>
      </c>
      <c r="V93" s="132">
        <v>1</v>
      </c>
      <c r="W93" s="132"/>
      <c r="X93" s="132">
        <v>3</v>
      </c>
      <c r="Y93" s="132">
        <v>1</v>
      </c>
      <c r="Z93" s="132">
        <f t="shared" si="1"/>
        <v>11</v>
      </c>
    </row>
    <row r="94" spans="1:26" thickBot="1">
      <c r="A94" s="114">
        <v>6</v>
      </c>
      <c r="B94" s="122" t="s">
        <v>35</v>
      </c>
      <c r="C94" s="120">
        <v>5</v>
      </c>
      <c r="D94" s="156">
        <v>-116</v>
      </c>
      <c r="E94" s="157"/>
      <c r="I94" s="137" t="s">
        <v>35</v>
      </c>
      <c r="J94" s="132"/>
      <c r="K94" s="132">
        <f>+E15-D15</f>
        <v>-16</v>
      </c>
      <c r="L94" s="132">
        <v>-32</v>
      </c>
      <c r="M94" s="132">
        <v>-32</v>
      </c>
      <c r="N94" s="132"/>
      <c r="O94" s="132">
        <v>-16</v>
      </c>
      <c r="P94" s="132">
        <v>-20</v>
      </c>
      <c r="Q94" s="132">
        <f t="shared" si="0"/>
        <v>-116</v>
      </c>
      <c r="S94" s="132"/>
      <c r="T94" s="132">
        <v>1</v>
      </c>
      <c r="U94" s="132">
        <v>1</v>
      </c>
      <c r="V94" s="132">
        <v>1</v>
      </c>
      <c r="W94" s="132"/>
      <c r="X94" s="132">
        <v>1</v>
      </c>
      <c r="Y94" s="132">
        <v>1</v>
      </c>
      <c r="Z94" s="132">
        <f t="shared" si="1"/>
        <v>5</v>
      </c>
    </row>
    <row r="95" spans="1:26" thickBot="1">
      <c r="A95" s="72"/>
      <c r="B95" s="71"/>
      <c r="C95" s="74"/>
      <c r="D95" s="91"/>
      <c r="E95" s="91"/>
      <c r="I95" s="138" t="s">
        <v>64</v>
      </c>
      <c r="J95" s="133"/>
      <c r="K95" s="133">
        <f>D16-E16</f>
        <v>-28</v>
      </c>
      <c r="L95" s="133">
        <v>-24</v>
      </c>
      <c r="M95" s="133">
        <v>20</v>
      </c>
      <c r="N95" s="133"/>
      <c r="O95" s="133">
        <v>12</v>
      </c>
      <c r="P95" s="133">
        <v>-16</v>
      </c>
      <c r="Q95" s="133">
        <f t="shared" si="0"/>
        <v>-36</v>
      </c>
      <c r="S95" s="133"/>
      <c r="T95" s="133">
        <v>1</v>
      </c>
      <c r="U95" s="133">
        <v>1</v>
      </c>
      <c r="V95" s="133">
        <v>3</v>
      </c>
      <c r="W95" s="133"/>
      <c r="X95" s="133">
        <v>3</v>
      </c>
      <c r="Y95" s="133">
        <v>1</v>
      </c>
      <c r="Z95" s="133">
        <f t="shared" si="1"/>
        <v>9</v>
      </c>
    </row>
    <row r="96" spans="1:26" thickBot="1">
      <c r="A96" s="73" t="s">
        <v>14</v>
      </c>
      <c r="B96" s="12" t="s">
        <v>1</v>
      </c>
      <c r="C96" s="109" t="s">
        <v>2</v>
      </c>
      <c r="D96" s="158" t="s">
        <v>3</v>
      </c>
      <c r="E96" s="159"/>
      <c r="I96" s="138" t="s">
        <v>73</v>
      </c>
      <c r="J96" s="133"/>
      <c r="K96" s="133">
        <f>D17-E17</f>
        <v>32</v>
      </c>
      <c r="L96" s="133">
        <v>24</v>
      </c>
      <c r="M96" s="133">
        <v>4</v>
      </c>
      <c r="N96" s="133"/>
      <c r="O96" s="133">
        <v>-8</v>
      </c>
      <c r="P96" s="133">
        <v>-8</v>
      </c>
      <c r="Q96" s="133">
        <f t="shared" si="0"/>
        <v>44</v>
      </c>
      <c r="S96" s="133"/>
      <c r="T96" s="133">
        <v>3</v>
      </c>
      <c r="U96" s="133">
        <v>3</v>
      </c>
      <c r="V96" s="133">
        <v>3</v>
      </c>
      <c r="W96" s="133"/>
      <c r="X96" s="133">
        <v>1</v>
      </c>
      <c r="Y96" s="133">
        <v>1</v>
      </c>
      <c r="Z96" s="133">
        <f t="shared" si="1"/>
        <v>11</v>
      </c>
    </row>
    <row r="97" spans="1:26" thickBot="1">
      <c r="A97" s="112">
        <v>1</v>
      </c>
      <c r="B97" s="145" t="s">
        <v>53</v>
      </c>
      <c r="C97" s="115">
        <v>15</v>
      </c>
      <c r="D97" s="151">
        <v>84</v>
      </c>
      <c r="E97" s="150"/>
      <c r="H97" s="70" t="s">
        <v>78</v>
      </c>
      <c r="I97" s="138" t="s">
        <v>36</v>
      </c>
      <c r="J97" s="133"/>
      <c r="K97" s="133">
        <f>D18-E18</f>
        <v>-24</v>
      </c>
      <c r="L97" s="133">
        <v>-4</v>
      </c>
      <c r="M97" s="133">
        <v>-4</v>
      </c>
      <c r="N97" s="133"/>
      <c r="O97" s="133">
        <v>-12</v>
      </c>
      <c r="P97" s="133">
        <v>20</v>
      </c>
      <c r="Q97" s="133">
        <f t="shared" si="0"/>
        <v>-24</v>
      </c>
      <c r="S97" s="133"/>
      <c r="T97" s="133">
        <v>1</v>
      </c>
      <c r="U97" s="133">
        <v>1</v>
      </c>
      <c r="V97" s="133">
        <v>1</v>
      </c>
      <c r="W97" s="133"/>
      <c r="X97" s="133">
        <v>1</v>
      </c>
      <c r="Y97" s="133">
        <v>3</v>
      </c>
      <c r="Z97" s="133">
        <f t="shared" si="1"/>
        <v>7</v>
      </c>
    </row>
    <row r="98" spans="1:26" thickBot="1">
      <c r="A98" s="113">
        <v>2</v>
      </c>
      <c r="B98" s="121" t="s">
        <v>57</v>
      </c>
      <c r="C98" s="118">
        <v>13</v>
      </c>
      <c r="D98" s="151">
        <v>24</v>
      </c>
      <c r="E98" s="150"/>
      <c r="I98" s="139" t="s">
        <v>57</v>
      </c>
      <c r="J98" s="133"/>
      <c r="K98" s="133">
        <f>E16-D16</f>
        <v>28</v>
      </c>
      <c r="L98" s="133">
        <v>4</v>
      </c>
      <c r="M98" s="133">
        <v>-20</v>
      </c>
      <c r="N98" s="133"/>
      <c r="O98" s="133">
        <v>4</v>
      </c>
      <c r="P98" s="133">
        <v>8</v>
      </c>
      <c r="Q98" s="133">
        <f t="shared" si="0"/>
        <v>24</v>
      </c>
      <c r="S98" s="133"/>
      <c r="T98" s="133">
        <v>3</v>
      </c>
      <c r="U98" s="133">
        <v>3</v>
      </c>
      <c r="V98" s="133">
        <v>1</v>
      </c>
      <c r="W98" s="133"/>
      <c r="X98" s="133">
        <v>3</v>
      </c>
      <c r="Y98" s="133">
        <v>3</v>
      </c>
      <c r="Z98" s="133">
        <f t="shared" si="1"/>
        <v>13</v>
      </c>
    </row>
    <row r="99" spans="1:26" thickBot="1">
      <c r="A99" s="113">
        <v>3</v>
      </c>
      <c r="B99" s="121" t="s">
        <v>73</v>
      </c>
      <c r="C99" s="118">
        <v>11</v>
      </c>
      <c r="D99" s="151">
        <v>44</v>
      </c>
      <c r="E99" s="150"/>
      <c r="I99" s="139" t="s">
        <v>68</v>
      </c>
      <c r="J99" s="133"/>
      <c r="K99" s="133">
        <f>E17-D17</f>
        <v>-32</v>
      </c>
      <c r="L99" s="133">
        <v>-16</v>
      </c>
      <c r="M99" s="133">
        <v>-20</v>
      </c>
      <c r="N99" s="133"/>
      <c r="O99" s="133">
        <v>-4</v>
      </c>
      <c r="P99" s="133">
        <v>-20</v>
      </c>
      <c r="Q99" s="133">
        <f t="shared" si="0"/>
        <v>-92</v>
      </c>
      <c r="S99" s="133"/>
      <c r="T99" s="133">
        <v>1</v>
      </c>
      <c r="U99" s="133">
        <v>1</v>
      </c>
      <c r="V99" s="133">
        <v>1</v>
      </c>
      <c r="W99" s="133"/>
      <c r="X99" s="133">
        <v>1</v>
      </c>
      <c r="Y99" s="133">
        <v>1</v>
      </c>
      <c r="Z99" s="133">
        <f t="shared" si="1"/>
        <v>5</v>
      </c>
    </row>
    <row r="100" spans="1:26" thickBot="1">
      <c r="A100" s="113">
        <v>4</v>
      </c>
      <c r="B100" s="121" t="s">
        <v>64</v>
      </c>
      <c r="C100" s="118">
        <v>9</v>
      </c>
      <c r="D100" s="151">
        <v>-36</v>
      </c>
      <c r="E100" s="150"/>
      <c r="I100" s="139" t="s">
        <v>53</v>
      </c>
      <c r="J100" s="133"/>
      <c r="K100" s="133">
        <f>E18-D18</f>
        <v>24</v>
      </c>
      <c r="L100" s="133">
        <v>16</v>
      </c>
      <c r="M100" s="133">
        <v>20</v>
      </c>
      <c r="N100" s="133"/>
      <c r="O100" s="133">
        <v>8</v>
      </c>
      <c r="P100" s="133">
        <v>16</v>
      </c>
      <c r="Q100" s="133">
        <f t="shared" si="0"/>
        <v>84</v>
      </c>
      <c r="S100" s="133"/>
      <c r="T100" s="133">
        <v>3</v>
      </c>
      <c r="U100" s="133">
        <v>3</v>
      </c>
      <c r="V100" s="133">
        <v>3</v>
      </c>
      <c r="W100" s="133"/>
      <c r="X100" s="133">
        <v>3</v>
      </c>
      <c r="Y100" s="133">
        <v>3</v>
      </c>
      <c r="Z100" s="133">
        <f t="shared" si="1"/>
        <v>15</v>
      </c>
    </row>
    <row r="101" spans="1:26" thickBot="1">
      <c r="A101" s="113">
        <v>5</v>
      </c>
      <c r="B101" s="121" t="s">
        <v>36</v>
      </c>
      <c r="C101" s="118">
        <v>7</v>
      </c>
      <c r="D101" s="151">
        <v>-24</v>
      </c>
      <c r="E101" s="150"/>
      <c r="I101" s="140" t="s">
        <v>59</v>
      </c>
      <c r="J101" s="134">
        <f>D6-E6</f>
        <v>8</v>
      </c>
      <c r="K101" s="134">
        <v>-12</v>
      </c>
      <c r="L101" s="134">
        <v>-4</v>
      </c>
      <c r="M101" s="134">
        <v>-12</v>
      </c>
      <c r="N101" s="134">
        <v>24</v>
      </c>
      <c r="O101" s="134">
        <v>-4</v>
      </c>
      <c r="P101" s="134">
        <v>19</v>
      </c>
      <c r="Q101" s="134">
        <f t="shared" si="0"/>
        <v>19</v>
      </c>
      <c r="S101" s="134">
        <v>3</v>
      </c>
      <c r="T101" s="134">
        <v>1</v>
      </c>
      <c r="U101" s="134">
        <v>1</v>
      </c>
      <c r="V101" s="134">
        <v>1</v>
      </c>
      <c r="W101" s="134">
        <v>3</v>
      </c>
      <c r="X101" s="134">
        <v>1</v>
      </c>
      <c r="Y101" s="134">
        <v>3</v>
      </c>
      <c r="Z101" s="134">
        <f t="shared" si="1"/>
        <v>13</v>
      </c>
    </row>
    <row r="102" spans="1:26" thickBot="1">
      <c r="A102" s="114">
        <v>6</v>
      </c>
      <c r="B102" s="122" t="s">
        <v>68</v>
      </c>
      <c r="C102" s="120">
        <v>5</v>
      </c>
      <c r="D102" s="152">
        <v>-92</v>
      </c>
      <c r="E102" s="153"/>
      <c r="I102" s="140" t="s">
        <v>62</v>
      </c>
      <c r="J102" s="134">
        <f>E7-D7</f>
        <v>24</v>
      </c>
      <c r="K102" s="134">
        <f>D20-E20</f>
        <v>-20</v>
      </c>
      <c r="L102" s="134">
        <v>4</v>
      </c>
      <c r="M102" s="134">
        <v>19</v>
      </c>
      <c r="N102" s="134">
        <v>-4</v>
      </c>
      <c r="O102" s="134">
        <v>0</v>
      </c>
      <c r="P102" s="134">
        <v>16</v>
      </c>
      <c r="Q102" s="134">
        <f t="shared" si="0"/>
        <v>39</v>
      </c>
      <c r="S102" s="134">
        <v>3</v>
      </c>
      <c r="T102" s="134">
        <v>1</v>
      </c>
      <c r="U102" s="134">
        <v>3</v>
      </c>
      <c r="V102" s="134">
        <v>3</v>
      </c>
      <c r="W102" s="134">
        <v>1</v>
      </c>
      <c r="X102" s="134">
        <v>2</v>
      </c>
      <c r="Y102" s="134">
        <v>3</v>
      </c>
      <c r="Z102" s="134">
        <f t="shared" si="1"/>
        <v>16</v>
      </c>
    </row>
    <row r="103" spans="1:26" thickBot="1">
      <c r="A103" s="74"/>
      <c r="B103" s="71"/>
      <c r="C103" s="74"/>
      <c r="D103" s="91"/>
      <c r="E103" s="91"/>
      <c r="I103" s="140" t="s">
        <v>69</v>
      </c>
      <c r="J103" s="134">
        <f>E6-D6</f>
        <v>-8</v>
      </c>
      <c r="K103" s="134">
        <f>D21-E21</f>
        <v>-4</v>
      </c>
      <c r="L103" s="134">
        <v>0</v>
      </c>
      <c r="M103" s="134">
        <v>-8</v>
      </c>
      <c r="N103" s="134">
        <v>4</v>
      </c>
      <c r="O103" s="134">
        <v>19</v>
      </c>
      <c r="P103" s="134">
        <v>8</v>
      </c>
      <c r="Q103" s="134">
        <f t="shared" si="0"/>
        <v>11</v>
      </c>
      <c r="S103" s="134">
        <v>1</v>
      </c>
      <c r="T103" s="134">
        <v>1</v>
      </c>
      <c r="U103" s="134">
        <v>2</v>
      </c>
      <c r="V103" s="134">
        <v>1</v>
      </c>
      <c r="W103" s="134">
        <v>3</v>
      </c>
      <c r="X103" s="134">
        <v>3</v>
      </c>
      <c r="Y103" s="134">
        <v>3</v>
      </c>
      <c r="Z103" s="134">
        <f t="shared" si="1"/>
        <v>14</v>
      </c>
    </row>
    <row r="104" spans="1:26" thickBot="1">
      <c r="A104" s="75" t="s">
        <v>15</v>
      </c>
      <c r="B104" s="45" t="s">
        <v>1</v>
      </c>
      <c r="C104" s="110" t="s">
        <v>2</v>
      </c>
      <c r="D104" s="160" t="s">
        <v>3</v>
      </c>
      <c r="E104" s="161"/>
      <c r="H104" s="70" t="s">
        <v>79</v>
      </c>
      <c r="I104" s="140" t="s">
        <v>51</v>
      </c>
      <c r="J104" s="134">
        <f>E8-D8</f>
        <v>-20</v>
      </c>
      <c r="K104" s="134">
        <f>D22-E22</f>
        <v>19</v>
      </c>
      <c r="L104" s="134">
        <v>-28</v>
      </c>
      <c r="M104" s="134">
        <v>8</v>
      </c>
      <c r="N104" s="134">
        <v>-24</v>
      </c>
      <c r="O104" s="134">
        <v>0</v>
      </c>
      <c r="P104" s="134">
        <v>12</v>
      </c>
      <c r="Q104" s="134">
        <f t="shared" si="0"/>
        <v>-33</v>
      </c>
      <c r="S104" s="134">
        <v>1</v>
      </c>
      <c r="T104" s="134">
        <v>3</v>
      </c>
      <c r="U104" s="134">
        <v>1</v>
      </c>
      <c r="V104" s="134">
        <v>3</v>
      </c>
      <c r="W104" s="134">
        <v>1</v>
      </c>
      <c r="X104" s="134">
        <v>2</v>
      </c>
      <c r="Y104" s="134">
        <v>3</v>
      </c>
      <c r="Z104" s="134">
        <f t="shared" si="1"/>
        <v>14</v>
      </c>
    </row>
    <row r="105" spans="1:26" thickBot="1">
      <c r="A105" s="112">
        <v>1</v>
      </c>
      <c r="B105" s="145" t="s">
        <v>66</v>
      </c>
      <c r="C105" s="115">
        <v>19</v>
      </c>
      <c r="D105" s="151">
        <v>87</v>
      </c>
      <c r="E105" s="150"/>
      <c r="I105" s="141" t="s">
        <v>55</v>
      </c>
      <c r="J105" s="134">
        <f>D7-E7</f>
        <v>-24</v>
      </c>
      <c r="K105" s="134">
        <f>E19-D19</f>
        <v>12</v>
      </c>
      <c r="L105" s="134">
        <v>0</v>
      </c>
      <c r="M105" s="134">
        <v>0</v>
      </c>
      <c r="N105" s="134">
        <v>19</v>
      </c>
      <c r="O105" s="134">
        <v>-16</v>
      </c>
      <c r="P105" s="134">
        <v>-12</v>
      </c>
      <c r="Q105" s="134">
        <f t="shared" si="0"/>
        <v>-21</v>
      </c>
      <c r="S105" s="134">
        <v>1</v>
      </c>
      <c r="T105" s="134">
        <v>3</v>
      </c>
      <c r="U105" s="134">
        <v>2</v>
      </c>
      <c r="V105" s="134">
        <v>2</v>
      </c>
      <c r="W105" s="134">
        <v>3</v>
      </c>
      <c r="X105" s="134">
        <v>1</v>
      </c>
      <c r="Y105" s="134">
        <v>1</v>
      </c>
      <c r="Z105" s="134">
        <f t="shared" si="1"/>
        <v>13</v>
      </c>
    </row>
    <row r="106" spans="1:26" thickBot="1">
      <c r="A106" s="113">
        <v>2</v>
      </c>
      <c r="B106" s="121" t="s">
        <v>62</v>
      </c>
      <c r="C106" s="118">
        <v>16</v>
      </c>
      <c r="D106" s="151">
        <v>39</v>
      </c>
      <c r="E106" s="150"/>
      <c r="I106" s="141" t="s">
        <v>66</v>
      </c>
      <c r="J106" s="134">
        <f>D8-E8</f>
        <v>20</v>
      </c>
      <c r="K106" s="134">
        <f>E20-D20</f>
        <v>20</v>
      </c>
      <c r="L106" s="134">
        <v>19</v>
      </c>
      <c r="M106" s="134">
        <v>12</v>
      </c>
      <c r="N106" s="134">
        <v>8</v>
      </c>
      <c r="O106" s="134">
        <v>16</v>
      </c>
      <c r="P106" s="134">
        <v>-8</v>
      </c>
      <c r="Q106" s="134">
        <f t="shared" si="0"/>
        <v>87</v>
      </c>
      <c r="S106" s="134">
        <v>3</v>
      </c>
      <c r="T106" s="134">
        <v>3</v>
      </c>
      <c r="U106" s="134">
        <v>3</v>
      </c>
      <c r="V106" s="134">
        <v>3</v>
      </c>
      <c r="W106" s="134">
        <v>3</v>
      </c>
      <c r="X106" s="134">
        <v>3</v>
      </c>
      <c r="Y106" s="134">
        <v>1</v>
      </c>
      <c r="Z106" s="134">
        <f t="shared" si="1"/>
        <v>19</v>
      </c>
    </row>
    <row r="107" spans="1:26" thickBot="1">
      <c r="A107" s="113">
        <v>3</v>
      </c>
      <c r="B107" s="121" t="s">
        <v>70</v>
      </c>
      <c r="C107" s="118">
        <v>16</v>
      </c>
      <c r="D107" s="151">
        <v>31</v>
      </c>
      <c r="E107" s="150"/>
      <c r="I107" s="141" t="s">
        <v>70</v>
      </c>
      <c r="J107" s="134">
        <f>D9-E9</f>
        <v>19</v>
      </c>
      <c r="K107" s="134">
        <f>E21-D21</f>
        <v>4</v>
      </c>
      <c r="L107" s="134">
        <v>28</v>
      </c>
      <c r="M107" s="134">
        <v>0</v>
      </c>
      <c r="N107" s="134">
        <v>-8</v>
      </c>
      <c r="O107" s="134">
        <v>4</v>
      </c>
      <c r="P107" s="134">
        <v>-16</v>
      </c>
      <c r="Q107" s="134">
        <f t="shared" si="0"/>
        <v>31</v>
      </c>
      <c r="S107" s="134">
        <v>3</v>
      </c>
      <c r="T107" s="134">
        <v>3</v>
      </c>
      <c r="U107" s="134">
        <v>3</v>
      </c>
      <c r="V107" s="134">
        <v>2</v>
      </c>
      <c r="W107" s="134">
        <v>1</v>
      </c>
      <c r="X107" s="134">
        <v>3</v>
      </c>
      <c r="Y107" s="134">
        <v>1</v>
      </c>
      <c r="Z107" s="134">
        <f t="shared" si="1"/>
        <v>16</v>
      </c>
    </row>
    <row r="108" spans="1:26" thickBot="1">
      <c r="A108" s="113">
        <v>4</v>
      </c>
      <c r="B108" s="121" t="s">
        <v>51</v>
      </c>
      <c r="C108" s="118">
        <v>14</v>
      </c>
      <c r="D108" s="149" t="s">
        <v>82</v>
      </c>
      <c r="E108" s="150"/>
      <c r="F108" s="146" t="s">
        <v>89</v>
      </c>
    </row>
    <row r="109" spans="1:26" thickBot="1">
      <c r="A109" s="113">
        <v>5</v>
      </c>
      <c r="B109" s="121" t="s">
        <v>69</v>
      </c>
      <c r="C109" s="118">
        <v>14</v>
      </c>
      <c r="D109" s="151">
        <v>11</v>
      </c>
      <c r="E109" s="150"/>
    </row>
    <row r="110" spans="1:26" ht="15.75" customHeight="1" thickBot="1">
      <c r="A110" s="116">
        <v>6</v>
      </c>
      <c r="B110" s="121" t="s">
        <v>55</v>
      </c>
      <c r="C110" s="118">
        <v>13</v>
      </c>
      <c r="D110" s="155" t="s">
        <v>83</v>
      </c>
      <c r="E110" s="153"/>
      <c r="F110" s="146" t="s">
        <v>90</v>
      </c>
    </row>
    <row r="111" spans="1:26" thickBot="1">
      <c r="A111" s="114">
        <v>7</v>
      </c>
      <c r="B111" s="122" t="s">
        <v>59</v>
      </c>
      <c r="C111" s="120">
        <v>13</v>
      </c>
      <c r="D111" s="152">
        <v>19</v>
      </c>
      <c r="E111" s="153"/>
    </row>
    <row r="112" spans="1:26" ht="14.25">
      <c r="A112" s="71"/>
      <c r="B112" s="71"/>
      <c r="C112" s="74"/>
      <c r="D112" s="91"/>
      <c r="E112" s="91"/>
    </row>
    <row r="113" spans="1:5">
      <c r="A113" s="85"/>
      <c r="B113" s="154" t="s">
        <v>22</v>
      </c>
      <c r="C113" s="154"/>
      <c r="D113" s="96" t="s">
        <v>0</v>
      </c>
      <c r="E113" s="96" t="s">
        <v>0</v>
      </c>
    </row>
    <row r="114" spans="1:5">
      <c r="A114" s="59" t="s">
        <v>34</v>
      </c>
      <c r="B114" s="60"/>
      <c r="C114" s="61"/>
      <c r="D114" s="97"/>
      <c r="E114" s="97"/>
    </row>
    <row r="115" spans="1:5">
      <c r="A115" s="59" t="s">
        <v>35</v>
      </c>
      <c r="B115" s="86" t="s">
        <v>16</v>
      </c>
      <c r="C115" s="86" t="s">
        <v>25</v>
      </c>
      <c r="D115" s="98"/>
      <c r="E115" s="98"/>
    </row>
    <row r="116" spans="1:5">
      <c r="A116" s="59"/>
      <c r="B116" s="147" t="s">
        <v>60</v>
      </c>
      <c r="C116" s="147" t="s">
        <v>66</v>
      </c>
      <c r="D116" s="99">
        <v>24</v>
      </c>
      <c r="E116" s="100">
        <v>12</v>
      </c>
    </row>
    <row r="117" spans="1:5">
      <c r="A117" s="59" t="s">
        <v>45</v>
      </c>
      <c r="B117" s="86" t="s">
        <v>24</v>
      </c>
      <c r="C117" s="86" t="s">
        <v>17</v>
      </c>
      <c r="D117" s="101"/>
      <c r="E117" s="101"/>
    </row>
    <row r="118" spans="1:5">
      <c r="A118" s="59"/>
      <c r="B118" s="147" t="s">
        <v>53</v>
      </c>
      <c r="C118" s="147" t="s">
        <v>65</v>
      </c>
      <c r="D118" s="99">
        <v>24</v>
      </c>
      <c r="E118" s="100">
        <v>12</v>
      </c>
    </row>
    <row r="119" spans="1:5">
      <c r="A119" s="62" t="s">
        <v>46</v>
      </c>
      <c r="B119" s="87" t="s">
        <v>26</v>
      </c>
      <c r="C119" s="87" t="s">
        <v>85</v>
      </c>
      <c r="D119" s="102"/>
      <c r="E119" s="102"/>
    </row>
    <row r="120" spans="1:5">
      <c r="A120" s="62"/>
      <c r="B120" s="148" t="s">
        <v>60</v>
      </c>
      <c r="C120" s="148" t="s">
        <v>53</v>
      </c>
      <c r="D120" s="103">
        <v>14</v>
      </c>
      <c r="E120" s="104">
        <v>22</v>
      </c>
    </row>
    <row r="121" spans="1:5">
      <c r="A121" s="63"/>
      <c r="B121" s="87" t="s">
        <v>27</v>
      </c>
      <c r="C121" s="87" t="s">
        <v>28</v>
      </c>
      <c r="D121" s="102"/>
      <c r="E121" s="102"/>
    </row>
    <row r="122" spans="1:5">
      <c r="A122" s="63"/>
      <c r="B122" s="148" t="s">
        <v>66</v>
      </c>
      <c r="C122" s="148" t="s">
        <v>65</v>
      </c>
      <c r="D122" s="104">
        <v>16</v>
      </c>
      <c r="E122" s="104">
        <v>20</v>
      </c>
    </row>
    <row r="124" spans="1:5">
      <c r="B124" s="154" t="s">
        <v>23</v>
      </c>
      <c r="C124" s="154"/>
      <c r="D124" s="105"/>
      <c r="E124" s="105"/>
    </row>
    <row r="125" spans="1:5">
      <c r="A125" s="88" t="s">
        <v>18</v>
      </c>
      <c r="B125" s="89" t="s">
        <v>53</v>
      </c>
      <c r="C125" s="111" t="s">
        <v>29</v>
      </c>
      <c r="D125" s="105"/>
      <c r="E125" s="105"/>
    </row>
    <row r="126" spans="1:5">
      <c r="A126" s="88" t="s">
        <v>19</v>
      </c>
      <c r="B126" s="89" t="s">
        <v>60</v>
      </c>
      <c r="C126" s="111" t="s">
        <v>29</v>
      </c>
      <c r="D126" s="105"/>
      <c r="E126" s="105"/>
    </row>
    <row r="127" spans="1:5">
      <c r="A127" s="88" t="s">
        <v>20</v>
      </c>
      <c r="B127" s="89" t="s">
        <v>65</v>
      </c>
      <c r="C127" s="111" t="s">
        <v>29</v>
      </c>
      <c r="D127" s="105"/>
      <c r="E127" s="105"/>
    </row>
    <row r="128" spans="1:5">
      <c r="A128" s="88" t="s">
        <v>21</v>
      </c>
      <c r="B128" s="89" t="s">
        <v>66</v>
      </c>
      <c r="C128" s="58"/>
      <c r="D128" s="105"/>
      <c r="E128" s="105"/>
    </row>
  </sheetData>
  <mergeCells count="36">
    <mergeCell ref="D80:E80"/>
    <mergeCell ref="A1:E1"/>
    <mergeCell ref="A4:A5"/>
    <mergeCell ref="B4:C5"/>
    <mergeCell ref="D4:D5"/>
    <mergeCell ref="E4:E5"/>
    <mergeCell ref="D93:E93"/>
    <mergeCell ref="D81:E81"/>
    <mergeCell ref="D82:E82"/>
    <mergeCell ref="D83:E83"/>
    <mergeCell ref="D84:E84"/>
    <mergeCell ref="D85:E85"/>
    <mergeCell ref="D86:E86"/>
    <mergeCell ref="D88:E88"/>
    <mergeCell ref="D89:E89"/>
    <mergeCell ref="D90:E90"/>
    <mergeCell ref="D91:E91"/>
    <mergeCell ref="D92:E92"/>
    <mergeCell ref="D107:E107"/>
    <mergeCell ref="D94:E94"/>
    <mergeCell ref="D96:E96"/>
    <mergeCell ref="D97:E97"/>
    <mergeCell ref="D98:E98"/>
    <mergeCell ref="D99:E99"/>
    <mergeCell ref="D100:E100"/>
    <mergeCell ref="D101:E101"/>
    <mergeCell ref="D102:E102"/>
    <mergeCell ref="D104:E104"/>
    <mergeCell ref="D105:E105"/>
    <mergeCell ref="D106:E106"/>
    <mergeCell ref="D108:E108"/>
    <mergeCell ref="D109:E109"/>
    <mergeCell ref="D111:E111"/>
    <mergeCell ref="B113:C113"/>
    <mergeCell ref="B124:C124"/>
    <mergeCell ref="D110:E110"/>
  </mergeCells>
  <pageMargins left="0" right="0" top="0" bottom="0" header="0" footer="0"/>
  <pageSetup paperSize="9" scale="76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CRC V 1A</vt:lpstr>
      <vt:lpstr>CDC Vétéran</vt:lpstr>
      <vt:lpstr>'CDC Vétéran'!Zone_d_impression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HEDOUIN</dc:creator>
  <cp:lastModifiedBy>pipich</cp:lastModifiedBy>
  <cp:lastPrinted>2026-08-10T10:48:54Z</cp:lastPrinted>
  <dcterms:created xsi:type="dcterms:W3CDTF">2025-07-21T14:48:01Z</dcterms:created>
  <dcterms:modified xsi:type="dcterms:W3CDTF">2026-09-28T15:50:56Z</dcterms:modified>
</cp:coreProperties>
</file>